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rozpočty\2022\"/>
    </mc:Choice>
  </mc:AlternateContent>
  <xr:revisionPtr revIDLastSave="0" documentId="13_ncr:1_{BD50E1E9-EA5A-4BA2-8A95-36BEC10006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ragrafy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5" i="3" l="1"/>
  <c r="E113" i="3" l="1"/>
  <c r="E37" i="3" s="1"/>
  <c r="E36" i="3" s="1"/>
</calcChain>
</file>

<file path=xl/sharedStrings.xml><?xml version="1.0" encoding="utf-8"?>
<sst xmlns="http://schemas.openxmlformats.org/spreadsheetml/2006/main" count="137" uniqueCount="80">
  <si>
    <t>§</t>
  </si>
  <si>
    <t>položka</t>
  </si>
  <si>
    <t>Příjmy</t>
  </si>
  <si>
    <t>Částka Kč</t>
  </si>
  <si>
    <t>Výdaje</t>
  </si>
  <si>
    <t>Daň z příjmu fyz.os. - záv.činn.</t>
  </si>
  <si>
    <t>Daň z příjmu fyz.os. - OSVČ</t>
  </si>
  <si>
    <t>Daň z příjmu fyz.os. - kapit.výnosy</t>
  </si>
  <si>
    <t>Daň z příjmu -práv.osoby</t>
  </si>
  <si>
    <t>DPH</t>
  </si>
  <si>
    <t>Poplatek odpad</t>
  </si>
  <si>
    <t>Poplatek psi</t>
  </si>
  <si>
    <t>Správní poplatky</t>
  </si>
  <si>
    <t>Daň z nemovitosti</t>
  </si>
  <si>
    <t>Příspěvek kostel Mukařov</t>
  </si>
  <si>
    <t>Územní plán, regulační plány</t>
  </si>
  <si>
    <t>Globální dotace (krajský úřad)</t>
  </si>
  <si>
    <t xml:space="preserve">Financování  </t>
  </si>
  <si>
    <t>Daň z příjmů PO za obce</t>
  </si>
  <si>
    <t>Dopravní obslužnost (autobusové linky)</t>
  </si>
  <si>
    <t>Kanalizace stavba (projekt ČOV)</t>
  </si>
  <si>
    <t>Věcné dary (životní jubilea)</t>
  </si>
  <si>
    <t>Příspěvek hasiči Tehovec</t>
  </si>
  <si>
    <t>Bankovní poplatky</t>
  </si>
  <si>
    <t>org</t>
  </si>
  <si>
    <t xml:space="preserve">Odvod z loterií </t>
  </si>
  <si>
    <t>Příspěvek na ochranu přírody</t>
  </si>
  <si>
    <t>Krizové řízení</t>
  </si>
  <si>
    <t>Příspěvek hospic</t>
  </si>
  <si>
    <t>Louňovický zpravodaj</t>
  </si>
  <si>
    <t>Příspěvek Linka bezpečí</t>
  </si>
  <si>
    <t>Splátky úvěru</t>
  </si>
  <si>
    <t>OBEC LOUŇOVICE</t>
  </si>
  <si>
    <t>IČO:  00240435</t>
  </si>
  <si>
    <t xml:space="preserve">Poplatky na odnětí pozemků </t>
  </si>
  <si>
    <t>Poplatek z ubytovací kapacity</t>
  </si>
  <si>
    <t>Popl. za užívání veř. prostr.</t>
  </si>
  <si>
    <t>Knihovnické činnosti</t>
  </si>
  <si>
    <t>Bytové hospodářství</t>
  </si>
  <si>
    <t>Nebytové hospodářství</t>
  </si>
  <si>
    <t>Pohřebnictví</t>
  </si>
  <si>
    <t>Územní rozvoj</t>
  </si>
  <si>
    <t>Územní rozvoj (věcná břemena)</t>
  </si>
  <si>
    <t>Zneškodňování nebezpečných odpadů</t>
  </si>
  <si>
    <t>Zpětný odběr odpadů (EKOKOM, TextilEco)</t>
  </si>
  <si>
    <t>Zneškodňování ost. odpadů (Kovošrot)</t>
  </si>
  <si>
    <t>Činnost místní správy</t>
  </si>
  <si>
    <t>Obecné příjmy z finančních operací</t>
  </si>
  <si>
    <t>Převody vlastním fondům</t>
  </si>
  <si>
    <t>Příjmy celkem</t>
  </si>
  <si>
    <t>zůstatky na BÚ a pokladně k 31.12.2021</t>
  </si>
  <si>
    <t>Silnice</t>
  </si>
  <si>
    <t>5***</t>
  </si>
  <si>
    <t>Běžné výdaje</t>
  </si>
  <si>
    <t>6***</t>
  </si>
  <si>
    <t>Kapitálové výdaje</t>
  </si>
  <si>
    <t>Ostatní záležitosti pozemních komunikací</t>
  </si>
  <si>
    <t xml:space="preserve">Voda stavba </t>
  </si>
  <si>
    <t>Rybník oprava</t>
  </si>
  <si>
    <t xml:space="preserve">Mateřská škola </t>
  </si>
  <si>
    <t>Příspěvek</t>
  </si>
  <si>
    <t>Základní školství</t>
  </si>
  <si>
    <t>Divadelní činnost</t>
  </si>
  <si>
    <t>Ostatní záležitosti kultury</t>
  </si>
  <si>
    <t>Ostatní zájmová činnost</t>
  </si>
  <si>
    <t>Veřejné osvětlení</t>
  </si>
  <si>
    <t xml:space="preserve">Územní rozvoj </t>
  </si>
  <si>
    <t>372*</t>
  </si>
  <si>
    <t>Nakládání s odpady</t>
  </si>
  <si>
    <t>Veřejná zeleň</t>
  </si>
  <si>
    <t>Příspěvek Modré dveře</t>
  </si>
  <si>
    <t>Příspěvek pečovatelská služba</t>
  </si>
  <si>
    <t xml:space="preserve">Zastupitelstvo </t>
  </si>
  <si>
    <t>Ostatní finanční operace</t>
  </si>
  <si>
    <t>Výdaje celkem</t>
  </si>
  <si>
    <t>viz internetové stránky obce (http://www.lounovice.cz/urad-2/</t>
  </si>
  <si>
    <t>Sejmuto:</t>
  </si>
  <si>
    <t xml:space="preserve">Informace o plnění rozpočtu 2021: </t>
  </si>
  <si>
    <t xml:space="preserve">Schválený rozpočet na rok 2022 </t>
  </si>
  <si>
    <t>Vyvěšeno na ÚD a EÚD: 9.3.2022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</si>
</sst>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00B0F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0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0" xfId="0" applyFont="1"/>
    <xf numFmtId="0" fontId="0" fillId="0" borderId="0" xfId="0" applyBorder="1"/>
    <xf numFmtId="0" fontId="2" fillId="0" borderId="1" xfId="0" applyFont="1" applyBorder="1"/>
    <xf numFmtId="0" fontId="2" fillId="0" borderId="0" xfId="0" applyFont="1"/>
    <xf numFmtId="0" fontId="5" fillId="0" borderId="1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2" fontId="0" fillId="0" borderId="1" xfId="0" applyNumberFormat="1" applyBorder="1"/>
    <xf numFmtId="2" fontId="4" fillId="0" borderId="1" xfId="0" applyNumberFormat="1" applyFont="1" applyBorder="1"/>
    <xf numFmtId="2" fontId="1" fillId="0" borderId="1" xfId="0" applyNumberFormat="1" applyFont="1" applyBorder="1"/>
    <xf numFmtId="2" fontId="5" fillId="0" borderId="1" xfId="0" applyNumberFormat="1" applyFont="1" applyBorder="1"/>
    <xf numFmtId="44" fontId="2" fillId="0" borderId="0" xfId="1" applyFont="1"/>
    <xf numFmtId="2" fontId="0" fillId="0" borderId="1" xfId="0" applyNumberFormat="1" applyFont="1" applyBorder="1"/>
    <xf numFmtId="0" fontId="1" fillId="0" borderId="1" xfId="0" applyFont="1" applyBorder="1" applyAlignment="1">
      <alignment horizontal="right"/>
    </xf>
    <xf numFmtId="2" fontId="2" fillId="0" borderId="0" xfId="0" applyNumberFormat="1" applyFont="1"/>
    <xf numFmtId="0" fontId="2" fillId="2" borderId="1" xfId="0" applyFont="1" applyFill="1" applyBorder="1"/>
    <xf numFmtId="2" fontId="5" fillId="0" borderId="0" xfId="0" applyNumberFormat="1" applyFont="1" applyBorder="1"/>
    <xf numFmtId="0" fontId="1" fillId="2" borderId="1" xfId="0" applyFont="1" applyFill="1" applyBorder="1"/>
    <xf numFmtId="0" fontId="0" fillId="2" borderId="1" xfId="0" applyFont="1" applyFill="1" applyBorder="1"/>
    <xf numFmtId="2" fontId="0" fillId="2" borderId="1" xfId="0" applyNumberFormat="1" applyFont="1" applyFill="1" applyBorder="1"/>
    <xf numFmtId="0" fontId="6" fillId="0" borderId="1" xfId="0" applyFont="1" applyBorder="1"/>
    <xf numFmtId="44" fontId="7" fillId="0" borderId="1" xfId="1" applyFont="1" applyBorder="1"/>
    <xf numFmtId="0" fontId="4" fillId="0" borderId="1" xfId="0" applyFont="1" applyBorder="1"/>
    <xf numFmtId="2" fontId="8" fillId="0" borderId="1" xfId="0" applyNumberFormat="1" applyFont="1" applyBorder="1"/>
    <xf numFmtId="0" fontId="0" fillId="0" borderId="0" xfId="0"/>
    <xf numFmtId="0" fontId="1" fillId="0" borderId="0" xfId="0" applyFont="1"/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H119"/>
  <sheetViews>
    <sheetView tabSelected="1" topLeftCell="A19" workbookViewId="0">
      <selection activeCell="Q118" sqref="Q118"/>
    </sheetView>
  </sheetViews>
  <sheetFormatPr defaultRowHeight="15" x14ac:dyDescent="0.25"/>
  <cols>
    <col min="1" max="1" width="6.85546875" customWidth="1"/>
    <col min="2" max="2" width="6.7109375" customWidth="1"/>
    <col min="3" max="3" width="6.28515625" customWidth="1"/>
    <col min="4" max="4" width="39.7109375" customWidth="1"/>
    <col min="5" max="5" width="19" customWidth="1"/>
    <col min="7" max="7" width="29.42578125" customWidth="1"/>
    <col min="8" max="8" width="15.7109375" customWidth="1"/>
  </cols>
  <sheetData>
    <row r="1" spans="1:5" x14ac:dyDescent="0.25">
      <c r="A1" s="3" t="s">
        <v>32</v>
      </c>
      <c r="E1" t="s">
        <v>33</v>
      </c>
    </row>
    <row r="3" spans="1:5" x14ac:dyDescent="0.25">
      <c r="A3" s="3" t="s">
        <v>78</v>
      </c>
    </row>
    <row r="7" spans="1:5" x14ac:dyDescent="0.25">
      <c r="A7" s="2" t="s">
        <v>0</v>
      </c>
      <c r="B7" s="2" t="s">
        <v>1</v>
      </c>
      <c r="C7" s="2" t="s">
        <v>24</v>
      </c>
      <c r="D7" s="2" t="s">
        <v>2</v>
      </c>
      <c r="E7" s="2" t="s">
        <v>3</v>
      </c>
    </row>
    <row r="8" spans="1:5" x14ac:dyDescent="0.25">
      <c r="A8" s="1"/>
      <c r="B8" s="1">
        <v>1111</v>
      </c>
      <c r="C8" s="2"/>
      <c r="D8" s="2" t="s">
        <v>5</v>
      </c>
      <c r="E8" s="11">
        <v>2500000</v>
      </c>
    </row>
    <row r="9" spans="1:5" x14ac:dyDescent="0.25">
      <c r="A9" s="1"/>
      <c r="B9" s="1">
        <v>1112</v>
      </c>
      <c r="C9" s="2"/>
      <c r="D9" s="2" t="s">
        <v>6</v>
      </c>
      <c r="E9" s="11">
        <v>50000</v>
      </c>
    </row>
    <row r="10" spans="1:5" x14ac:dyDescent="0.25">
      <c r="A10" s="1"/>
      <c r="B10" s="1">
        <v>1113</v>
      </c>
      <c r="C10" s="2"/>
      <c r="D10" s="2" t="s">
        <v>7</v>
      </c>
      <c r="E10" s="11">
        <v>400000</v>
      </c>
    </row>
    <row r="11" spans="1:5" x14ac:dyDescent="0.25">
      <c r="A11" s="1"/>
      <c r="B11" s="1">
        <v>1121</v>
      </c>
      <c r="C11" s="2"/>
      <c r="D11" s="2" t="s">
        <v>8</v>
      </c>
      <c r="E11" s="11">
        <v>3300000</v>
      </c>
    </row>
    <row r="12" spans="1:5" x14ac:dyDescent="0.25">
      <c r="A12" s="1"/>
      <c r="B12" s="1">
        <v>1122</v>
      </c>
      <c r="C12" s="2"/>
      <c r="D12" s="2" t="s">
        <v>18</v>
      </c>
      <c r="E12" s="11">
        <v>500000</v>
      </c>
    </row>
    <row r="13" spans="1:5" x14ac:dyDescent="0.25">
      <c r="A13" s="1"/>
      <c r="B13" s="1">
        <v>1211</v>
      </c>
      <c r="C13" s="2"/>
      <c r="D13" s="2" t="s">
        <v>9</v>
      </c>
      <c r="E13" s="11">
        <v>7000000</v>
      </c>
    </row>
    <row r="14" spans="1:5" x14ac:dyDescent="0.25">
      <c r="A14" s="1"/>
      <c r="B14" s="1">
        <v>1335</v>
      </c>
      <c r="C14" s="2"/>
      <c r="D14" s="2" t="s">
        <v>34</v>
      </c>
      <c r="E14" s="11">
        <v>1000</v>
      </c>
    </row>
    <row r="15" spans="1:5" x14ac:dyDescent="0.25">
      <c r="A15" s="1"/>
      <c r="B15" s="1">
        <v>1341</v>
      </c>
      <c r="C15" s="2"/>
      <c r="D15" s="2" t="s">
        <v>11</v>
      </c>
      <c r="E15" s="11">
        <v>60000</v>
      </c>
    </row>
    <row r="16" spans="1:5" x14ac:dyDescent="0.25">
      <c r="A16" s="1"/>
      <c r="B16" s="1">
        <v>1342</v>
      </c>
      <c r="C16" s="2"/>
      <c r="D16" s="2" t="s">
        <v>35</v>
      </c>
      <c r="E16" s="11">
        <v>1000</v>
      </c>
    </row>
    <row r="17" spans="1:5" x14ac:dyDescent="0.25">
      <c r="A17" s="1"/>
      <c r="B17" s="1">
        <v>1343</v>
      </c>
      <c r="C17" s="2"/>
      <c r="D17" s="2" t="s">
        <v>36</v>
      </c>
      <c r="E17" s="11">
        <v>1000</v>
      </c>
    </row>
    <row r="18" spans="1:5" x14ac:dyDescent="0.25">
      <c r="A18" s="1"/>
      <c r="B18" s="1">
        <v>1345</v>
      </c>
      <c r="C18" s="2"/>
      <c r="D18" s="2" t="s">
        <v>10</v>
      </c>
      <c r="E18" s="11">
        <v>2574000</v>
      </c>
    </row>
    <row r="19" spans="1:5" x14ac:dyDescent="0.25">
      <c r="A19" s="1"/>
      <c r="B19" s="1">
        <v>1361</v>
      </c>
      <c r="C19" s="2"/>
      <c r="D19" s="2" t="s">
        <v>12</v>
      </c>
      <c r="E19" s="11">
        <v>30000</v>
      </c>
    </row>
    <row r="20" spans="1:5" x14ac:dyDescent="0.25">
      <c r="A20" s="1"/>
      <c r="B20" s="1">
        <v>1381</v>
      </c>
      <c r="C20" s="2"/>
      <c r="D20" s="2" t="s">
        <v>25</v>
      </c>
      <c r="E20" s="11">
        <v>110000</v>
      </c>
    </row>
    <row r="21" spans="1:5" x14ac:dyDescent="0.25">
      <c r="A21" s="1"/>
      <c r="B21" s="1">
        <v>1511</v>
      </c>
      <c r="C21" s="2"/>
      <c r="D21" s="2" t="s">
        <v>13</v>
      </c>
      <c r="E21" s="11">
        <v>1100000</v>
      </c>
    </row>
    <row r="22" spans="1:5" s="6" customFormat="1" x14ac:dyDescent="0.25">
      <c r="A22" s="7"/>
      <c r="B22" s="1">
        <v>4112</v>
      </c>
      <c r="C22" s="8"/>
      <c r="D22" s="8" t="s">
        <v>16</v>
      </c>
      <c r="E22" s="16">
        <v>300000</v>
      </c>
    </row>
    <row r="23" spans="1:5" x14ac:dyDescent="0.25">
      <c r="A23" s="1">
        <v>3314</v>
      </c>
      <c r="B23" s="1"/>
      <c r="C23" s="2"/>
      <c r="D23" s="2" t="s">
        <v>37</v>
      </c>
      <c r="E23" s="11">
        <v>7000</v>
      </c>
    </row>
    <row r="24" spans="1:5" x14ac:dyDescent="0.25">
      <c r="A24" s="1">
        <v>3612</v>
      </c>
      <c r="B24" s="1"/>
      <c r="C24" s="2"/>
      <c r="D24" s="2" t="s">
        <v>38</v>
      </c>
      <c r="E24" s="11">
        <v>556000</v>
      </c>
    </row>
    <row r="25" spans="1:5" x14ac:dyDescent="0.25">
      <c r="A25" s="1">
        <v>3613</v>
      </c>
      <c r="B25" s="1"/>
      <c r="C25" s="2"/>
      <c r="D25" s="2" t="s">
        <v>39</v>
      </c>
      <c r="E25" s="11">
        <v>450000</v>
      </c>
    </row>
    <row r="26" spans="1:5" x14ac:dyDescent="0.25">
      <c r="A26" s="1">
        <v>3632</v>
      </c>
      <c r="B26" s="1"/>
      <c r="C26" s="2"/>
      <c r="D26" s="2" t="s">
        <v>40</v>
      </c>
      <c r="E26" s="11">
        <v>10000</v>
      </c>
    </row>
    <row r="27" spans="1:5" x14ac:dyDescent="0.25">
      <c r="A27" s="1">
        <v>3636</v>
      </c>
      <c r="B27" s="1"/>
      <c r="C27" s="2"/>
      <c r="D27" s="2" t="s">
        <v>41</v>
      </c>
      <c r="E27" s="11">
        <v>200000</v>
      </c>
    </row>
    <row r="28" spans="1:5" x14ac:dyDescent="0.25">
      <c r="A28" s="1">
        <v>3639</v>
      </c>
      <c r="B28" s="1"/>
      <c r="C28" s="2"/>
      <c r="D28" s="2" t="s">
        <v>42</v>
      </c>
      <c r="E28" s="11">
        <v>5000</v>
      </c>
    </row>
    <row r="29" spans="1:5" x14ac:dyDescent="0.25">
      <c r="A29" s="1">
        <v>3724</v>
      </c>
      <c r="B29" s="1"/>
      <c r="C29" s="2"/>
      <c r="D29" s="2" t="s">
        <v>43</v>
      </c>
      <c r="E29" s="11">
        <v>10000</v>
      </c>
    </row>
    <row r="30" spans="1:5" x14ac:dyDescent="0.25">
      <c r="A30" s="1">
        <v>3725</v>
      </c>
      <c r="B30" s="1"/>
      <c r="C30" s="2"/>
      <c r="D30" s="2" t="s">
        <v>44</v>
      </c>
      <c r="E30" s="11">
        <v>351000</v>
      </c>
    </row>
    <row r="31" spans="1:5" x14ac:dyDescent="0.25">
      <c r="A31" s="1">
        <v>3726</v>
      </c>
      <c r="B31" s="1"/>
      <c r="C31" s="2"/>
      <c r="D31" s="2" t="s">
        <v>45</v>
      </c>
      <c r="E31" s="11">
        <v>25000</v>
      </c>
    </row>
    <row r="32" spans="1:5" x14ac:dyDescent="0.25">
      <c r="A32" s="1">
        <v>6171</v>
      </c>
      <c r="B32" s="1"/>
      <c r="C32" s="2"/>
      <c r="D32" s="2" t="s">
        <v>46</v>
      </c>
      <c r="E32" s="11">
        <v>5056000</v>
      </c>
    </row>
    <row r="33" spans="1:8" x14ac:dyDescent="0.25">
      <c r="A33" s="1">
        <v>6310</v>
      </c>
      <c r="B33" s="1"/>
      <c r="C33" s="2"/>
      <c r="D33" s="2" t="s">
        <v>47</v>
      </c>
      <c r="E33" s="11">
        <v>1000</v>
      </c>
    </row>
    <row r="34" spans="1:8" x14ac:dyDescent="0.25">
      <c r="A34" s="1">
        <v>6330</v>
      </c>
      <c r="B34" s="1"/>
      <c r="C34" s="2"/>
      <c r="D34" s="2" t="s">
        <v>48</v>
      </c>
      <c r="E34" s="11">
        <v>830000</v>
      </c>
    </row>
    <row r="35" spans="1:8" s="6" customFormat="1" x14ac:dyDescent="0.25">
      <c r="A35" s="5"/>
      <c r="B35" s="5"/>
      <c r="C35" s="5"/>
      <c r="D35" s="26" t="s">
        <v>49</v>
      </c>
      <c r="E35" s="12">
        <f>SUM(E8:E34)</f>
        <v>25428000</v>
      </c>
      <c r="G35" s="18"/>
      <c r="H35" s="15"/>
    </row>
    <row r="36" spans="1:8" s="6" customFormat="1" x14ac:dyDescent="0.25">
      <c r="A36" s="19"/>
      <c r="B36" s="21">
        <v>8115</v>
      </c>
      <c r="C36" s="22"/>
      <c r="D36" s="22" t="s">
        <v>17</v>
      </c>
      <c r="E36" s="23">
        <f>E37-E35</f>
        <v>3921890</v>
      </c>
      <c r="G36" s="18"/>
      <c r="H36" s="15"/>
    </row>
    <row r="37" spans="1:8" s="6" customFormat="1" x14ac:dyDescent="0.25">
      <c r="A37" s="5"/>
      <c r="B37" s="5"/>
      <c r="C37" s="5"/>
      <c r="D37" s="5"/>
      <c r="E37" s="27">
        <f>E113</f>
        <v>29349890</v>
      </c>
      <c r="G37" s="18"/>
      <c r="H37" s="15"/>
    </row>
    <row r="38" spans="1:8" x14ac:dyDescent="0.25">
      <c r="A38" s="2"/>
      <c r="B38" s="2"/>
      <c r="C38" s="2"/>
      <c r="D38" s="2"/>
      <c r="E38" s="11"/>
    </row>
    <row r="39" spans="1:8" s="6" customFormat="1" x14ac:dyDescent="0.25">
      <c r="A39" s="5"/>
      <c r="B39" s="5"/>
      <c r="C39" s="5"/>
      <c r="D39" s="24" t="s">
        <v>50</v>
      </c>
      <c r="E39" s="25">
        <v>6278207.6600000001</v>
      </c>
    </row>
    <row r="52" spans="1:5" x14ac:dyDescent="0.25">
      <c r="A52" s="2" t="s">
        <v>0</v>
      </c>
      <c r="B52" s="2" t="s">
        <v>1</v>
      </c>
      <c r="C52" s="2" t="s">
        <v>24</v>
      </c>
      <c r="D52" s="2" t="s">
        <v>4</v>
      </c>
      <c r="E52" s="2" t="s">
        <v>3</v>
      </c>
    </row>
    <row r="53" spans="1:5" x14ac:dyDescent="0.25">
      <c r="A53" s="1">
        <v>2212</v>
      </c>
      <c r="B53" s="2"/>
      <c r="C53" s="2"/>
      <c r="D53" s="1" t="s">
        <v>51</v>
      </c>
      <c r="E53" s="13">
        <v>2250000</v>
      </c>
    </row>
    <row r="54" spans="1:5" x14ac:dyDescent="0.25">
      <c r="A54" s="2"/>
      <c r="B54" s="2" t="s">
        <v>52</v>
      </c>
      <c r="C54" s="2"/>
      <c r="D54" s="2" t="s">
        <v>53</v>
      </c>
      <c r="E54" s="11">
        <v>2150000</v>
      </c>
    </row>
    <row r="55" spans="1:5" x14ac:dyDescent="0.25">
      <c r="A55" s="2"/>
      <c r="B55" s="2" t="s">
        <v>54</v>
      </c>
      <c r="C55" s="2"/>
      <c r="D55" s="2" t="s">
        <v>55</v>
      </c>
      <c r="E55" s="11">
        <v>100000</v>
      </c>
    </row>
    <row r="56" spans="1:5" x14ac:dyDescent="0.25">
      <c r="A56" s="1">
        <v>2219</v>
      </c>
      <c r="B56" s="2"/>
      <c r="C56" s="2"/>
      <c r="D56" s="1" t="s">
        <v>56</v>
      </c>
      <c r="E56" s="13">
        <v>510000</v>
      </c>
    </row>
    <row r="57" spans="1:5" x14ac:dyDescent="0.25">
      <c r="A57" s="2"/>
      <c r="B57" s="2" t="s">
        <v>52</v>
      </c>
      <c r="C57" s="2"/>
      <c r="D57" s="2" t="s">
        <v>53</v>
      </c>
      <c r="E57" s="11">
        <v>10000</v>
      </c>
    </row>
    <row r="58" spans="1:5" x14ac:dyDescent="0.25">
      <c r="A58" s="2"/>
      <c r="B58" s="2" t="s">
        <v>54</v>
      </c>
      <c r="C58" s="2"/>
      <c r="D58" s="2" t="s">
        <v>55</v>
      </c>
      <c r="E58" s="11">
        <v>500000</v>
      </c>
    </row>
    <row r="59" spans="1:5" x14ac:dyDescent="0.25">
      <c r="A59" s="1">
        <v>2292</v>
      </c>
      <c r="B59" s="10">
        <v>5193</v>
      </c>
      <c r="C59" s="2"/>
      <c r="D59" s="1" t="s">
        <v>19</v>
      </c>
      <c r="E59" s="13">
        <v>400000</v>
      </c>
    </row>
    <row r="60" spans="1:5" x14ac:dyDescent="0.25">
      <c r="A60" s="1">
        <v>2310</v>
      </c>
      <c r="B60" s="2"/>
      <c r="C60" s="2"/>
      <c r="D60" s="1" t="s">
        <v>57</v>
      </c>
      <c r="E60" s="13">
        <v>777086</v>
      </c>
    </row>
    <row r="61" spans="1:5" x14ac:dyDescent="0.25">
      <c r="A61" s="2"/>
      <c r="B61" s="2" t="s">
        <v>54</v>
      </c>
      <c r="C61" s="2"/>
      <c r="D61" s="2" t="s">
        <v>55</v>
      </c>
      <c r="E61" s="11">
        <v>777086</v>
      </c>
    </row>
    <row r="62" spans="1:5" x14ac:dyDescent="0.25">
      <c r="A62" s="1">
        <v>2321</v>
      </c>
      <c r="B62" s="2"/>
      <c r="C62" s="2"/>
      <c r="D62" s="1" t="s">
        <v>20</v>
      </c>
      <c r="E62" s="13">
        <v>600000</v>
      </c>
    </row>
    <row r="63" spans="1:5" x14ac:dyDescent="0.25">
      <c r="A63" s="2"/>
      <c r="B63" s="2" t="s">
        <v>54</v>
      </c>
      <c r="C63" s="2"/>
      <c r="D63" s="2" t="s">
        <v>55</v>
      </c>
      <c r="E63" s="11">
        <v>600000</v>
      </c>
    </row>
    <row r="64" spans="1:5" x14ac:dyDescent="0.25">
      <c r="A64" s="1">
        <v>2341</v>
      </c>
      <c r="B64" s="2"/>
      <c r="C64" s="2"/>
      <c r="D64" s="1" t="s">
        <v>58</v>
      </c>
      <c r="E64" s="13">
        <v>300000</v>
      </c>
    </row>
    <row r="65" spans="1:5" x14ac:dyDescent="0.25">
      <c r="A65" s="2"/>
      <c r="B65" s="2" t="s">
        <v>52</v>
      </c>
      <c r="C65" s="2"/>
      <c r="D65" s="2" t="s">
        <v>55</v>
      </c>
      <c r="E65" s="11">
        <v>300000</v>
      </c>
    </row>
    <row r="66" spans="1:5" x14ac:dyDescent="0.25">
      <c r="A66" s="1">
        <v>3111</v>
      </c>
      <c r="B66" s="2"/>
      <c r="C66" s="2"/>
      <c r="D66" s="1" t="s">
        <v>59</v>
      </c>
      <c r="E66" s="13">
        <v>785000</v>
      </c>
    </row>
    <row r="67" spans="1:5" x14ac:dyDescent="0.25">
      <c r="A67" s="1"/>
      <c r="B67" s="9">
        <v>5331</v>
      </c>
      <c r="C67" s="2"/>
      <c r="D67" s="8" t="s">
        <v>60</v>
      </c>
      <c r="E67" s="16">
        <v>550000</v>
      </c>
    </row>
    <row r="68" spans="1:5" x14ac:dyDescent="0.25">
      <c r="A68" s="1"/>
      <c r="B68" s="2" t="s">
        <v>52</v>
      </c>
      <c r="C68" s="2"/>
      <c r="D68" s="2" t="s">
        <v>53</v>
      </c>
      <c r="E68" s="11">
        <v>235000</v>
      </c>
    </row>
    <row r="69" spans="1:5" x14ac:dyDescent="0.25">
      <c r="A69" s="1">
        <v>3113</v>
      </c>
      <c r="B69" s="2"/>
      <c r="C69" s="2"/>
      <c r="D69" s="1" t="s">
        <v>61</v>
      </c>
      <c r="E69" s="13">
        <v>4855000</v>
      </c>
    </row>
    <row r="70" spans="1:5" x14ac:dyDescent="0.25">
      <c r="A70" s="1"/>
      <c r="B70" s="2" t="s">
        <v>52</v>
      </c>
      <c r="C70" s="2"/>
      <c r="D70" s="2" t="s">
        <v>53</v>
      </c>
      <c r="E70" s="11">
        <v>755000</v>
      </c>
    </row>
    <row r="71" spans="1:5" x14ac:dyDescent="0.25">
      <c r="A71" s="1"/>
      <c r="B71" s="2" t="s">
        <v>54</v>
      </c>
      <c r="C71" s="2"/>
      <c r="D71" s="2" t="s">
        <v>55</v>
      </c>
      <c r="E71" s="11">
        <v>4100000</v>
      </c>
    </row>
    <row r="72" spans="1:5" s="3" customFormat="1" x14ac:dyDescent="0.25">
      <c r="A72" s="1">
        <v>3311</v>
      </c>
      <c r="B72" s="1"/>
      <c r="C72" s="1"/>
      <c r="D72" s="1" t="s">
        <v>62</v>
      </c>
      <c r="E72" s="13">
        <v>25000</v>
      </c>
    </row>
    <row r="73" spans="1:5" x14ac:dyDescent="0.25">
      <c r="A73" s="1"/>
      <c r="B73" s="2" t="s">
        <v>52</v>
      </c>
      <c r="C73" s="2"/>
      <c r="D73" s="2" t="s">
        <v>53</v>
      </c>
      <c r="E73" s="11">
        <v>25000</v>
      </c>
    </row>
    <row r="74" spans="1:5" x14ac:dyDescent="0.25">
      <c r="A74" s="1">
        <v>3314</v>
      </c>
      <c r="B74" s="2"/>
      <c r="C74" s="2"/>
      <c r="D74" s="1" t="s">
        <v>37</v>
      </c>
      <c r="E74" s="13">
        <v>87000</v>
      </c>
    </row>
    <row r="75" spans="1:5" x14ac:dyDescent="0.25">
      <c r="A75" s="1"/>
      <c r="B75" s="2" t="s">
        <v>52</v>
      </c>
      <c r="C75" s="2"/>
      <c r="D75" s="2" t="s">
        <v>53</v>
      </c>
      <c r="E75" s="11">
        <v>87000</v>
      </c>
    </row>
    <row r="76" spans="1:5" s="3" customFormat="1" x14ac:dyDescent="0.25">
      <c r="A76" s="1">
        <v>3319</v>
      </c>
      <c r="B76" s="1"/>
      <c r="C76" s="1"/>
      <c r="D76" s="1" t="s">
        <v>63</v>
      </c>
      <c r="E76" s="13">
        <v>140000</v>
      </c>
    </row>
    <row r="77" spans="1:5" x14ac:dyDescent="0.25">
      <c r="A77" s="1"/>
      <c r="B77" s="2" t="s">
        <v>52</v>
      </c>
      <c r="C77" s="2"/>
      <c r="D77" s="2" t="s">
        <v>53</v>
      </c>
      <c r="E77" s="11">
        <v>140000</v>
      </c>
    </row>
    <row r="78" spans="1:5" s="3" customFormat="1" x14ac:dyDescent="0.25">
      <c r="A78" s="1">
        <v>3330</v>
      </c>
      <c r="B78" s="10">
        <v>5223</v>
      </c>
      <c r="C78" s="1"/>
      <c r="D78" s="1" t="s">
        <v>14</v>
      </c>
      <c r="E78" s="13">
        <v>5000</v>
      </c>
    </row>
    <row r="79" spans="1:5" s="3" customFormat="1" x14ac:dyDescent="0.25">
      <c r="A79" s="1">
        <v>3349</v>
      </c>
      <c r="B79" s="1" t="s">
        <v>52</v>
      </c>
      <c r="C79" s="1"/>
      <c r="D79" s="1" t="s">
        <v>29</v>
      </c>
      <c r="E79" s="13">
        <v>60000</v>
      </c>
    </row>
    <row r="80" spans="1:5" s="3" customFormat="1" x14ac:dyDescent="0.25">
      <c r="A80" s="1">
        <v>3399</v>
      </c>
      <c r="B80" s="10">
        <v>5194</v>
      </c>
      <c r="C80" s="1"/>
      <c r="D80" s="1" t="s">
        <v>21</v>
      </c>
      <c r="E80" s="13">
        <v>30000</v>
      </c>
    </row>
    <row r="81" spans="1:5" s="3" customFormat="1" x14ac:dyDescent="0.25">
      <c r="A81" s="1">
        <v>3429</v>
      </c>
      <c r="B81" s="1"/>
      <c r="C81" s="1"/>
      <c r="D81" s="1" t="s">
        <v>64</v>
      </c>
      <c r="E81" s="13">
        <v>100000</v>
      </c>
    </row>
    <row r="82" spans="1:5" x14ac:dyDescent="0.25">
      <c r="A82" s="1"/>
      <c r="B82" s="2" t="s">
        <v>52</v>
      </c>
      <c r="C82" s="2"/>
      <c r="D82" s="2" t="s">
        <v>53</v>
      </c>
      <c r="E82" s="11">
        <v>100000</v>
      </c>
    </row>
    <row r="83" spans="1:5" x14ac:dyDescent="0.25">
      <c r="A83" s="1">
        <v>3525</v>
      </c>
      <c r="B83" s="10">
        <v>5221</v>
      </c>
      <c r="C83" s="2"/>
      <c r="D83" s="1" t="s">
        <v>28</v>
      </c>
      <c r="E83" s="13">
        <v>20000</v>
      </c>
    </row>
    <row r="84" spans="1:5" x14ac:dyDescent="0.25">
      <c r="A84" s="1">
        <v>3612</v>
      </c>
      <c r="B84" s="2"/>
      <c r="C84" s="2"/>
      <c r="D84" s="1" t="s">
        <v>38</v>
      </c>
      <c r="E84" s="13">
        <v>20000</v>
      </c>
    </row>
    <row r="85" spans="1:5" x14ac:dyDescent="0.25">
      <c r="A85" s="1"/>
      <c r="B85" s="2" t="s">
        <v>52</v>
      </c>
      <c r="C85" s="2"/>
      <c r="D85" s="2" t="s">
        <v>53</v>
      </c>
      <c r="E85" s="11">
        <v>20000</v>
      </c>
    </row>
    <row r="86" spans="1:5" x14ac:dyDescent="0.25">
      <c r="A86" s="1">
        <v>3631</v>
      </c>
      <c r="B86" s="2"/>
      <c r="C86" s="2"/>
      <c r="D86" s="1" t="s">
        <v>65</v>
      </c>
      <c r="E86" s="13">
        <v>995000</v>
      </c>
    </row>
    <row r="87" spans="1:5" x14ac:dyDescent="0.25">
      <c r="A87" s="1"/>
      <c r="B87" s="2" t="s">
        <v>52</v>
      </c>
      <c r="C87" s="2"/>
      <c r="D87" s="2" t="s">
        <v>53</v>
      </c>
      <c r="E87" s="11">
        <v>695000</v>
      </c>
    </row>
    <row r="88" spans="1:5" x14ac:dyDescent="0.25">
      <c r="A88" s="1"/>
      <c r="B88" s="2" t="s">
        <v>54</v>
      </c>
      <c r="C88" s="2"/>
      <c r="D88" s="2" t="s">
        <v>55</v>
      </c>
      <c r="E88" s="11">
        <v>300000</v>
      </c>
    </row>
    <row r="89" spans="1:5" s="6" customFormat="1" x14ac:dyDescent="0.25">
      <c r="A89" s="1">
        <v>3632</v>
      </c>
      <c r="B89" s="8"/>
      <c r="C89" s="8"/>
      <c r="D89" s="1" t="s">
        <v>40</v>
      </c>
      <c r="E89" s="13">
        <v>51000</v>
      </c>
    </row>
    <row r="90" spans="1:5" s="6" customFormat="1" x14ac:dyDescent="0.25">
      <c r="A90" s="1"/>
      <c r="B90" s="8" t="s">
        <v>52</v>
      </c>
      <c r="C90" s="8"/>
      <c r="D90" s="8" t="s">
        <v>53</v>
      </c>
      <c r="E90" s="16">
        <v>51000</v>
      </c>
    </row>
    <row r="91" spans="1:5" x14ac:dyDescent="0.25">
      <c r="A91" s="1">
        <v>3635</v>
      </c>
      <c r="B91" s="1">
        <v>6119</v>
      </c>
      <c r="C91" s="2"/>
      <c r="D91" s="1" t="s">
        <v>15</v>
      </c>
      <c r="E91" s="13">
        <v>1000000</v>
      </c>
    </row>
    <row r="92" spans="1:5" x14ac:dyDescent="0.25">
      <c r="A92" s="1">
        <v>3636</v>
      </c>
      <c r="B92" s="1">
        <v>6121</v>
      </c>
      <c r="C92" s="2"/>
      <c r="D92" s="1" t="s">
        <v>66</v>
      </c>
      <c r="E92" s="13">
        <v>500000</v>
      </c>
    </row>
    <row r="93" spans="1:5" x14ac:dyDescent="0.25">
      <c r="A93" s="17" t="s">
        <v>67</v>
      </c>
      <c r="B93" s="2"/>
      <c r="C93" s="2"/>
      <c r="D93" s="1" t="s">
        <v>68</v>
      </c>
      <c r="E93" s="13">
        <v>4106000</v>
      </c>
    </row>
    <row r="94" spans="1:5" x14ac:dyDescent="0.25">
      <c r="A94" s="1"/>
      <c r="B94" s="2" t="s">
        <v>52</v>
      </c>
      <c r="C94" s="2"/>
      <c r="D94" s="2" t="s">
        <v>53</v>
      </c>
      <c r="E94" s="11">
        <v>3906000</v>
      </c>
    </row>
    <row r="95" spans="1:5" x14ac:dyDescent="0.25">
      <c r="A95" s="1"/>
      <c r="B95" s="2" t="s">
        <v>54</v>
      </c>
      <c r="C95" s="2"/>
      <c r="D95" s="2" t="s">
        <v>55</v>
      </c>
      <c r="E95" s="11">
        <v>200000</v>
      </c>
    </row>
    <row r="96" spans="1:5" s="3" customFormat="1" x14ac:dyDescent="0.25">
      <c r="A96" s="1">
        <v>3741</v>
      </c>
      <c r="B96" s="1">
        <v>5229</v>
      </c>
      <c r="C96" s="1"/>
      <c r="D96" s="1" t="s">
        <v>26</v>
      </c>
      <c r="E96" s="13">
        <v>10000</v>
      </c>
    </row>
    <row r="97" spans="1:5" s="3" customFormat="1" x14ac:dyDescent="0.25">
      <c r="A97" s="1">
        <v>3745</v>
      </c>
      <c r="B97" s="1"/>
      <c r="C97" s="1"/>
      <c r="D97" s="1" t="s">
        <v>69</v>
      </c>
      <c r="E97" s="13">
        <v>200000</v>
      </c>
    </row>
    <row r="98" spans="1:5" x14ac:dyDescent="0.25">
      <c r="A98" s="1"/>
      <c r="B98" s="2" t="s">
        <v>52</v>
      </c>
      <c r="C98" s="2"/>
      <c r="D98" s="2" t="s">
        <v>53</v>
      </c>
      <c r="E98" s="11">
        <v>200000</v>
      </c>
    </row>
    <row r="99" spans="1:5" s="3" customFormat="1" x14ac:dyDescent="0.25">
      <c r="A99" s="1">
        <v>3900</v>
      </c>
      <c r="B99" s="1">
        <v>5222</v>
      </c>
      <c r="C99" s="1"/>
      <c r="D99" s="1" t="s">
        <v>70</v>
      </c>
      <c r="E99" s="13">
        <v>35000</v>
      </c>
    </row>
    <row r="100" spans="1:5" s="3" customFormat="1" x14ac:dyDescent="0.25">
      <c r="A100" s="1">
        <v>4351</v>
      </c>
      <c r="B100" s="1">
        <v>5221</v>
      </c>
      <c r="C100" s="1"/>
      <c r="D100" s="1" t="s">
        <v>71</v>
      </c>
      <c r="E100" s="13">
        <v>1200</v>
      </c>
    </row>
    <row r="101" spans="1:5" s="3" customFormat="1" x14ac:dyDescent="0.25">
      <c r="A101" s="1">
        <v>4379</v>
      </c>
      <c r="B101" s="1">
        <v>5222</v>
      </c>
      <c r="C101" s="1"/>
      <c r="D101" s="1" t="s">
        <v>30</v>
      </c>
      <c r="E101" s="13">
        <v>7500</v>
      </c>
    </row>
    <row r="102" spans="1:5" s="3" customFormat="1" x14ac:dyDescent="0.25">
      <c r="A102" s="1">
        <v>5213</v>
      </c>
      <c r="B102" s="1" t="s">
        <v>52</v>
      </c>
      <c r="C102" s="1"/>
      <c r="D102" s="1" t="s">
        <v>27</v>
      </c>
      <c r="E102" s="13">
        <v>150000</v>
      </c>
    </row>
    <row r="103" spans="1:5" s="3" customFormat="1" x14ac:dyDescent="0.25">
      <c r="A103" s="1">
        <v>5512</v>
      </c>
      <c r="B103" s="1" t="s">
        <v>52</v>
      </c>
      <c r="C103" s="1"/>
      <c r="D103" s="1" t="s">
        <v>22</v>
      </c>
      <c r="E103" s="13">
        <v>35000</v>
      </c>
    </row>
    <row r="104" spans="1:5" s="3" customFormat="1" x14ac:dyDescent="0.25">
      <c r="A104" s="1">
        <v>6112</v>
      </c>
      <c r="B104" s="1"/>
      <c r="C104" s="1"/>
      <c r="D104" s="1" t="s">
        <v>72</v>
      </c>
      <c r="E104" s="13">
        <v>1533500</v>
      </c>
    </row>
    <row r="105" spans="1:5" x14ac:dyDescent="0.25">
      <c r="A105" s="1"/>
      <c r="B105" s="2" t="s">
        <v>52</v>
      </c>
      <c r="C105" s="2"/>
      <c r="D105" s="2" t="s">
        <v>53</v>
      </c>
      <c r="E105" s="11">
        <v>1533500</v>
      </c>
    </row>
    <row r="106" spans="1:5" x14ac:dyDescent="0.25">
      <c r="A106" s="1">
        <v>6171</v>
      </c>
      <c r="B106" s="2"/>
      <c r="C106" s="2"/>
      <c r="D106" s="1" t="s">
        <v>46</v>
      </c>
      <c r="E106" s="13">
        <v>6838000</v>
      </c>
    </row>
    <row r="107" spans="1:5" x14ac:dyDescent="0.25">
      <c r="A107" s="1"/>
      <c r="B107" s="2" t="s">
        <v>52</v>
      </c>
      <c r="C107" s="2"/>
      <c r="D107" s="2" t="s">
        <v>53</v>
      </c>
      <c r="E107" s="11">
        <v>6018000</v>
      </c>
    </row>
    <row r="108" spans="1:5" x14ac:dyDescent="0.25">
      <c r="A108" s="1"/>
      <c r="B108" s="2" t="s">
        <v>54</v>
      </c>
      <c r="C108" s="2"/>
      <c r="D108" s="2" t="s">
        <v>55</v>
      </c>
      <c r="E108" s="11">
        <v>820000</v>
      </c>
    </row>
    <row r="109" spans="1:5" x14ac:dyDescent="0.25">
      <c r="A109" s="1">
        <v>6310</v>
      </c>
      <c r="B109" s="2" t="s">
        <v>52</v>
      </c>
      <c r="C109" s="2"/>
      <c r="D109" s="1" t="s">
        <v>23</v>
      </c>
      <c r="E109" s="13">
        <v>160000</v>
      </c>
    </row>
    <row r="110" spans="1:5" x14ac:dyDescent="0.25">
      <c r="A110" s="1">
        <v>6399</v>
      </c>
      <c r="B110" s="2" t="s">
        <v>52</v>
      </c>
      <c r="C110" s="2"/>
      <c r="D110" s="1" t="s">
        <v>73</v>
      </c>
      <c r="E110" s="13">
        <v>370000</v>
      </c>
    </row>
    <row r="111" spans="1:5" x14ac:dyDescent="0.25">
      <c r="A111" s="2"/>
      <c r="B111" s="2"/>
      <c r="C111" s="2"/>
      <c r="D111" s="2"/>
      <c r="E111" s="11"/>
    </row>
    <row r="112" spans="1:5" s="3" customFormat="1" x14ac:dyDescent="0.25">
      <c r="A112" s="1"/>
      <c r="B112" s="1">
        <v>8124</v>
      </c>
      <c r="C112" s="1"/>
      <c r="D112" s="1" t="s">
        <v>31</v>
      </c>
      <c r="E112" s="13">
        <v>2393604</v>
      </c>
    </row>
    <row r="113" spans="1:5" x14ac:dyDescent="0.25">
      <c r="A113" s="2"/>
      <c r="B113" s="2"/>
      <c r="C113" s="2"/>
      <c r="D113" s="7" t="s">
        <v>74</v>
      </c>
      <c r="E113" s="14">
        <f>E53+E56+E59+E60+E62+E64+E66+E69+E72+E74+E76+E78+E79+E80+E81+E83+E84+E86+E89+E91+E92+E93+E96+E97+E99+E100+E101+E102+E103+E104+E106+E109+E110+E112</f>
        <v>29349890</v>
      </c>
    </row>
    <row r="115" spans="1:5" x14ac:dyDescent="0.25">
      <c r="A115" s="29" t="s">
        <v>77</v>
      </c>
      <c r="B115" s="28"/>
      <c r="C115" s="28"/>
      <c r="D115" s="28"/>
      <c r="E115" s="4"/>
    </row>
    <row r="116" spans="1:5" x14ac:dyDescent="0.25">
      <c r="A116" s="28" t="s">
        <v>75</v>
      </c>
      <c r="B116" s="28"/>
      <c r="C116" s="28"/>
      <c r="D116" s="28"/>
      <c r="E116" s="20"/>
    </row>
    <row r="117" spans="1:5" x14ac:dyDescent="0.25">
      <c r="D117" s="4"/>
      <c r="E117" s="4"/>
    </row>
    <row r="118" spans="1:5" x14ac:dyDescent="0.25">
      <c r="A118" s="28" t="s">
        <v>79</v>
      </c>
      <c r="B118" s="28"/>
      <c r="C118" s="28"/>
      <c r="D118" s="28"/>
    </row>
    <row r="119" spans="1:5" x14ac:dyDescent="0.25">
      <c r="A119" s="28" t="s">
        <v>76</v>
      </c>
      <c r="B119" s="28"/>
      <c r="C119" s="28"/>
      <c r="D119" s="28"/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paragrafy</vt:lpstr>
    </vt:vector>
  </TitlesOfParts>
  <Company>OÚ Louňovice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 Louňovice</dc:creator>
  <cp:lastModifiedBy>kodejsova</cp:lastModifiedBy>
  <cp:lastPrinted>2022-03-09T10:06:20Z</cp:lastPrinted>
  <dcterms:created xsi:type="dcterms:W3CDTF">2011-02-14T10:56:17Z</dcterms:created>
  <dcterms:modified xsi:type="dcterms:W3CDTF">2022-03-09T10:06:35Z</dcterms:modified>
</cp:coreProperties>
</file>