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-210" windowWidth="16155" windowHeight="164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20" i="1" l="1"/>
  <c r="A110" i="1"/>
  <c r="A108" i="1"/>
  <c r="A105" i="1"/>
  <c r="A62" i="1"/>
  <c r="A60" i="1"/>
  <c r="A44" i="1"/>
  <c r="A43" i="1"/>
  <c r="A41" i="1"/>
  <c r="A27" i="1"/>
  <c r="D32" i="1" l="1"/>
  <c r="D33" i="1" l="1"/>
  <c r="D34" i="1" s="1"/>
</calcChain>
</file>

<file path=xl/sharedStrings.xml><?xml version="1.0" encoding="utf-8"?>
<sst xmlns="http://schemas.openxmlformats.org/spreadsheetml/2006/main" count="119" uniqueCount="116">
  <si>
    <t>§</t>
  </si>
  <si>
    <t>položka</t>
  </si>
  <si>
    <t>Příjmy</t>
  </si>
  <si>
    <t>Částka Kč</t>
  </si>
  <si>
    <t>Celkem</t>
  </si>
  <si>
    <t>Výdaje</t>
  </si>
  <si>
    <t>Region Jih - invest.příspěvky</t>
  </si>
  <si>
    <t>Knihovna mzda</t>
  </si>
  <si>
    <t>Knihovna knihy</t>
  </si>
  <si>
    <t>Byty údržba, opravy</t>
  </si>
  <si>
    <t>Hřbitov údržba</t>
  </si>
  <si>
    <t>Svoz odpadu (komunální)</t>
  </si>
  <si>
    <t>Zeleň údržba</t>
  </si>
  <si>
    <t>Zaměstnanci mzda</t>
  </si>
  <si>
    <t>Zastupitelé mzda</t>
  </si>
  <si>
    <t>Materiál</t>
  </si>
  <si>
    <t>Služby pošt</t>
  </si>
  <si>
    <t>Telefon, internet</t>
  </si>
  <si>
    <t>Pojistné obec</t>
  </si>
  <si>
    <t>Konzultační, právní služby</t>
  </si>
  <si>
    <t>Školení</t>
  </si>
  <si>
    <t>Knihy, tiskoviny</t>
  </si>
  <si>
    <t>Daň z příjmu fyz.os. - záv.činn.</t>
  </si>
  <si>
    <t>Daň z příjmu fyz.os. - OSVČ</t>
  </si>
  <si>
    <t>Daň z příjmu fyz.os. - kapit.výnosy</t>
  </si>
  <si>
    <t>Daň z příjmu -práv.osoby</t>
  </si>
  <si>
    <t>DPH</t>
  </si>
  <si>
    <t>Poplatek odpad</t>
  </si>
  <si>
    <t>Poplatek psi</t>
  </si>
  <si>
    <t>Správní poplatky</t>
  </si>
  <si>
    <t>Daň z nemovitosti</t>
  </si>
  <si>
    <t>Byty nájem</t>
  </si>
  <si>
    <t>Pronájem ost.nem., antény</t>
  </si>
  <si>
    <t>Hřbitov</t>
  </si>
  <si>
    <t>Elektrowin, Ekolamp</t>
  </si>
  <si>
    <t>Kovošrot</t>
  </si>
  <si>
    <t>Materiál, služby</t>
  </si>
  <si>
    <t>Nájem pozemků</t>
  </si>
  <si>
    <t>Prodej pozemků</t>
  </si>
  <si>
    <t>Příjmy z úroků</t>
  </si>
  <si>
    <t>Příspěvek kostel Mukařov</t>
  </si>
  <si>
    <t>Zastupitelé soc. pojištění</t>
  </si>
  <si>
    <t>Zaměstnanci soc. pojištění</t>
  </si>
  <si>
    <t>Komunikace opravy</t>
  </si>
  <si>
    <t>Územní plán, regulační plány</t>
  </si>
  <si>
    <t>Knihovna materiál</t>
  </si>
  <si>
    <t>Globální dotace (krajský úřad)</t>
  </si>
  <si>
    <t>Knihovna příspěvky</t>
  </si>
  <si>
    <t>Ekokom (zpětný odběr odpadu)</t>
  </si>
  <si>
    <t>DHIM (drobný majetek)</t>
  </si>
  <si>
    <t>Elektrická energie obec</t>
  </si>
  <si>
    <t>Pozemky (nákup)</t>
  </si>
  <si>
    <t>Příspěvky územní rozvoj</t>
  </si>
  <si>
    <t xml:space="preserve">Financování  </t>
  </si>
  <si>
    <t>Knihovna služby</t>
  </si>
  <si>
    <t>Územní rozvoj inv. (Ječniště)</t>
  </si>
  <si>
    <t>popl. za užívání veř. prostr.</t>
  </si>
  <si>
    <t>Popl. z ubytovací kapacity</t>
  </si>
  <si>
    <t>Převody z vlast. fondů hosp. činn.</t>
  </si>
  <si>
    <t>Ost. příjmy (věcná břemena)</t>
  </si>
  <si>
    <t>Chodníky opravy</t>
  </si>
  <si>
    <t>Knihovna cestovné</t>
  </si>
  <si>
    <t>Nákup software a PC programů</t>
  </si>
  <si>
    <t>Příspěvek Svaz měst a obcí</t>
  </si>
  <si>
    <t>Nákup kolků</t>
  </si>
  <si>
    <t>Daň z příjmů PO za obce</t>
  </si>
  <si>
    <t>Odvod z loterií</t>
  </si>
  <si>
    <t>zůstatky na BÚ a pokladně k 31.12.2015</t>
  </si>
  <si>
    <t>Popelnice na bioodpad</t>
  </si>
  <si>
    <t>Investice (pódium, projekty)</t>
  </si>
  <si>
    <t>Komunikace zimní údržba</t>
  </si>
  <si>
    <t>Komun. stavba (přechod I. a II. hráz)</t>
  </si>
  <si>
    <t>Chodníky (projektová dokumentace)</t>
  </si>
  <si>
    <t>Dopravní obslužnost (autobusové linky)</t>
  </si>
  <si>
    <t>Voda stavba (rekonstrukce úpravny vody)</t>
  </si>
  <si>
    <t>Kanalizace stavba (projekt ČOV)</t>
  </si>
  <si>
    <t>Mateřská škola údržba</t>
  </si>
  <si>
    <t>Mateřská škola (příspěvek na provoz)</t>
  </si>
  <si>
    <t>Základní škola investiční přísp. (zděná přístavba)</t>
  </si>
  <si>
    <t>Základní škola (Den dětí)</t>
  </si>
  <si>
    <t>Základní škola investice (doplatek kontejner. nástavba)</t>
  </si>
  <si>
    <t>Příspěvek na kulturu (divadlo)</t>
  </si>
  <si>
    <t>Kulturní a společenské akce (materiál)</t>
  </si>
  <si>
    <t>Kulturní a společenské akce (služby)</t>
  </si>
  <si>
    <t xml:space="preserve">Příspěvek Slavia, Sportklub </t>
  </si>
  <si>
    <t>Věcné dary (životní jubilea)</t>
  </si>
  <si>
    <t>Veřejné osvětlení ost. služby</t>
  </si>
  <si>
    <t>Veřejné osvětlení údržba, opravy</t>
  </si>
  <si>
    <t>Veřejné osvětlení spotřeba elektřiny</t>
  </si>
  <si>
    <t>Veřejné osvětlení stavba (rozšíření)</t>
  </si>
  <si>
    <t>Svoz odpadu (nebezpečný odpad)</t>
  </si>
  <si>
    <t>Kontejnerová stání</t>
  </si>
  <si>
    <t>Svoz odpadu (sklo, plast, papír, bioodpad)</t>
  </si>
  <si>
    <t>Příspěvek "Modré dveře"</t>
  </si>
  <si>
    <t>Příspěvek hasiči Tehovec</t>
  </si>
  <si>
    <t>Zastupitelé zdrav. pojištění</t>
  </si>
  <si>
    <t>Zastupitelé cestovné</t>
  </si>
  <si>
    <t>Konference Den malých obcí (2x ročně)</t>
  </si>
  <si>
    <t>Dohody o provedení práce</t>
  </si>
  <si>
    <t>Zaměstnanci zdrav. pojištění</t>
  </si>
  <si>
    <t xml:space="preserve">Povinné pojištění zaměstnanců </t>
  </si>
  <si>
    <t>Ostatní služby (PC servis. práce, aktualizace)</t>
  </si>
  <si>
    <t>Opravy a údržba obecního majetku</t>
  </si>
  <si>
    <t>Nákup ost. služeb (geom. plány, kontroly, revize aj.)</t>
  </si>
  <si>
    <t>Neinv. náhrady (soudní popl., náklady řízení)</t>
  </si>
  <si>
    <t>Příspěvek MAS Říčansko</t>
  </si>
  <si>
    <t>Příspěvky Ladův kraj, Černokostelecko, Region Jih</t>
  </si>
  <si>
    <t>Daně a poplatky (daň z převodu nemovitostí)</t>
  </si>
  <si>
    <t>Úhrada správních poplatků</t>
  </si>
  <si>
    <t xml:space="preserve">Stroje, zařízení </t>
  </si>
  <si>
    <t>Daně a poplatky (daň z nemovitosti aj.)</t>
  </si>
  <si>
    <t>Bankovní poplatky</t>
  </si>
  <si>
    <t>Daně a poplatky (DPH)</t>
  </si>
  <si>
    <t>Daně a poplatky (daň z příjmu za obec)</t>
  </si>
  <si>
    <t>Počítačový program knihovna</t>
  </si>
  <si>
    <t>Obec Louňovice - rozpočet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</si>
</sst>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0070C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Border="1"/>
    <xf numFmtId="0" fontId="1" fillId="0" borderId="0" xfId="0" applyFont="1" applyBorder="1"/>
    <xf numFmtId="43" fontId="1" fillId="0" borderId="0" xfId="0" applyNumberFormat="1" applyFont="1" applyBorder="1"/>
    <xf numFmtId="43" fontId="4" fillId="0" borderId="1" xfId="0" applyNumberFormat="1" applyFont="1" applyBorder="1"/>
    <xf numFmtId="43" fontId="5" fillId="0" borderId="1" xfId="0" applyNumberFormat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43" fontId="9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topLeftCell="A82" workbookViewId="0">
      <selection activeCell="L123" sqref="L123"/>
    </sheetView>
  </sheetViews>
  <sheetFormatPr defaultRowHeight="15" x14ac:dyDescent="0.25"/>
  <cols>
    <col min="3" max="3" width="50.7109375" customWidth="1"/>
    <col min="4" max="4" width="16.7109375" customWidth="1"/>
    <col min="7" max="7" width="15.7109375" customWidth="1"/>
  </cols>
  <sheetData>
    <row r="1" spans="1:4" ht="18.75" x14ac:dyDescent="0.3">
      <c r="A1" s="1" t="s">
        <v>115</v>
      </c>
    </row>
    <row r="3" spans="1:4" x14ac:dyDescent="0.25">
      <c r="A3" s="2" t="s">
        <v>0</v>
      </c>
      <c r="B3" s="3" t="s">
        <v>1</v>
      </c>
      <c r="C3" s="3" t="s">
        <v>2</v>
      </c>
      <c r="D3" s="7" t="s">
        <v>3</v>
      </c>
    </row>
    <row r="4" spans="1:4" x14ac:dyDescent="0.25">
      <c r="A4" s="4"/>
      <c r="B4" s="5">
        <v>1111</v>
      </c>
      <c r="C4" s="4" t="s">
        <v>22</v>
      </c>
      <c r="D4" s="6">
        <v>1900000</v>
      </c>
    </row>
    <row r="5" spans="1:4" x14ac:dyDescent="0.25">
      <c r="A5" s="4"/>
      <c r="B5" s="5">
        <v>1112</v>
      </c>
      <c r="C5" s="4" t="s">
        <v>23</v>
      </c>
      <c r="D5" s="6">
        <v>200000</v>
      </c>
    </row>
    <row r="6" spans="1:4" x14ac:dyDescent="0.25">
      <c r="A6" s="4"/>
      <c r="B6" s="5">
        <v>1113</v>
      </c>
      <c r="C6" s="4" t="s">
        <v>24</v>
      </c>
      <c r="D6" s="6">
        <v>220000</v>
      </c>
    </row>
    <row r="7" spans="1:4" x14ac:dyDescent="0.25">
      <c r="A7" s="4"/>
      <c r="B7" s="5">
        <v>1121</v>
      </c>
      <c r="C7" s="4" t="s">
        <v>25</v>
      </c>
      <c r="D7" s="6">
        <v>2200000</v>
      </c>
    </row>
    <row r="8" spans="1:4" x14ac:dyDescent="0.25">
      <c r="A8" s="4"/>
      <c r="B8" s="5">
        <v>1122</v>
      </c>
      <c r="C8" s="4" t="s">
        <v>65</v>
      </c>
      <c r="D8" s="6">
        <v>200000</v>
      </c>
    </row>
    <row r="9" spans="1:4" x14ac:dyDescent="0.25">
      <c r="A9" s="4"/>
      <c r="B9" s="5">
        <v>1211</v>
      </c>
      <c r="C9" s="4" t="s">
        <v>26</v>
      </c>
      <c r="D9" s="6">
        <v>4100000</v>
      </c>
    </row>
    <row r="10" spans="1:4" x14ac:dyDescent="0.25">
      <c r="A10" s="4"/>
      <c r="B10" s="5">
        <v>1340</v>
      </c>
      <c r="C10" s="4" t="s">
        <v>27</v>
      </c>
      <c r="D10" s="6">
        <v>1300000</v>
      </c>
    </row>
    <row r="11" spans="1:4" x14ac:dyDescent="0.25">
      <c r="A11" s="4"/>
      <c r="B11" s="5">
        <v>1341</v>
      </c>
      <c r="C11" s="4" t="s">
        <v>28</v>
      </c>
      <c r="D11" s="6">
        <v>32000</v>
      </c>
    </row>
    <row r="12" spans="1:4" x14ac:dyDescent="0.25">
      <c r="A12" s="4"/>
      <c r="B12" s="5">
        <v>1343</v>
      </c>
      <c r="C12" s="4" t="s">
        <v>56</v>
      </c>
      <c r="D12" s="6">
        <v>2000</v>
      </c>
    </row>
    <row r="13" spans="1:4" x14ac:dyDescent="0.25">
      <c r="A13" s="4"/>
      <c r="B13" s="5">
        <v>1345</v>
      </c>
      <c r="C13" s="4" t="s">
        <v>57</v>
      </c>
      <c r="D13" s="6">
        <v>1000</v>
      </c>
    </row>
    <row r="14" spans="1:4" x14ac:dyDescent="0.25">
      <c r="A14" s="4"/>
      <c r="B14" s="5">
        <v>1351</v>
      </c>
      <c r="C14" s="4" t="s">
        <v>66</v>
      </c>
      <c r="D14" s="6">
        <v>35000</v>
      </c>
    </row>
    <row r="15" spans="1:4" x14ac:dyDescent="0.25">
      <c r="A15" s="4"/>
      <c r="B15" s="5">
        <v>1361</v>
      </c>
      <c r="C15" s="4" t="s">
        <v>29</v>
      </c>
      <c r="D15" s="6">
        <v>35000</v>
      </c>
    </row>
    <row r="16" spans="1:4" x14ac:dyDescent="0.25">
      <c r="A16" s="4"/>
      <c r="B16" s="5">
        <v>1511</v>
      </c>
      <c r="C16" s="4" t="s">
        <v>30</v>
      </c>
      <c r="D16" s="6">
        <v>385000</v>
      </c>
    </row>
    <row r="17" spans="1:4" x14ac:dyDescent="0.25">
      <c r="A17" s="4"/>
      <c r="B17" s="5">
        <v>4112</v>
      </c>
      <c r="C17" s="4" t="s">
        <v>46</v>
      </c>
      <c r="D17" s="6">
        <v>200000</v>
      </c>
    </row>
    <row r="18" spans="1:4" x14ac:dyDescent="0.25">
      <c r="A18" s="5">
        <v>3314</v>
      </c>
      <c r="B18" s="5">
        <v>2111</v>
      </c>
      <c r="C18" s="4" t="s">
        <v>47</v>
      </c>
      <c r="D18" s="6">
        <v>7000</v>
      </c>
    </row>
    <row r="19" spans="1:4" x14ac:dyDescent="0.25">
      <c r="A19" s="5">
        <v>3612</v>
      </c>
      <c r="B19" s="5">
        <v>2132</v>
      </c>
      <c r="C19" s="4" t="s">
        <v>31</v>
      </c>
      <c r="D19" s="6">
        <v>235000</v>
      </c>
    </row>
    <row r="20" spans="1:4" x14ac:dyDescent="0.25">
      <c r="A20" s="5">
        <v>3613</v>
      </c>
      <c r="B20" s="5">
        <v>2132</v>
      </c>
      <c r="C20" s="4" t="s">
        <v>32</v>
      </c>
      <c r="D20" s="6">
        <v>450000</v>
      </c>
    </row>
    <row r="21" spans="1:4" x14ac:dyDescent="0.25">
      <c r="A21" s="5">
        <v>3632</v>
      </c>
      <c r="B21" s="5">
        <v>2111</v>
      </c>
      <c r="C21" s="4" t="s">
        <v>33</v>
      </c>
      <c r="D21" s="6">
        <v>20000</v>
      </c>
    </row>
    <row r="22" spans="1:4" x14ac:dyDescent="0.25">
      <c r="A22" s="5">
        <v>3636</v>
      </c>
      <c r="B22" s="5">
        <v>3122</v>
      </c>
      <c r="C22" s="4" t="s">
        <v>52</v>
      </c>
      <c r="D22" s="6">
        <v>210000</v>
      </c>
    </row>
    <row r="23" spans="1:4" x14ac:dyDescent="0.25">
      <c r="A23" s="5">
        <v>3724</v>
      </c>
      <c r="B23" s="5">
        <v>2324</v>
      </c>
      <c r="C23" s="4" t="s">
        <v>34</v>
      </c>
      <c r="D23" s="6">
        <v>20000</v>
      </c>
    </row>
    <row r="24" spans="1:4" x14ac:dyDescent="0.25">
      <c r="A24" s="5">
        <v>3725</v>
      </c>
      <c r="B24" s="5">
        <v>2324</v>
      </c>
      <c r="C24" s="4" t="s">
        <v>48</v>
      </c>
      <c r="D24" s="6">
        <v>200000</v>
      </c>
    </row>
    <row r="25" spans="1:4" x14ac:dyDescent="0.25">
      <c r="A25" s="5">
        <v>3726</v>
      </c>
      <c r="B25" s="5">
        <v>2324</v>
      </c>
      <c r="C25" s="4" t="s">
        <v>35</v>
      </c>
      <c r="D25" s="6">
        <v>10000</v>
      </c>
    </row>
    <row r="26" spans="1:4" x14ac:dyDescent="0.25">
      <c r="A26" s="5">
        <v>6171</v>
      </c>
      <c r="B26" s="5">
        <v>2111</v>
      </c>
      <c r="C26" s="4" t="s">
        <v>36</v>
      </c>
      <c r="D26" s="6">
        <v>2000</v>
      </c>
    </row>
    <row r="27" spans="1:4" x14ac:dyDescent="0.25">
      <c r="A27" s="5">
        <f>A26</f>
        <v>6171</v>
      </c>
      <c r="B27" s="5">
        <v>2119</v>
      </c>
      <c r="C27" s="4" t="s">
        <v>59</v>
      </c>
      <c r="D27" s="6">
        <v>40000</v>
      </c>
    </row>
    <row r="28" spans="1:4" x14ac:dyDescent="0.25">
      <c r="A28" s="5">
        <v>6171</v>
      </c>
      <c r="B28" s="5">
        <v>2131</v>
      </c>
      <c r="C28" s="4" t="s">
        <v>37</v>
      </c>
      <c r="D28" s="6">
        <v>55000</v>
      </c>
    </row>
    <row r="29" spans="1:4" x14ac:dyDescent="0.25">
      <c r="A29" s="5">
        <v>6171</v>
      </c>
      <c r="B29" s="5">
        <v>3111</v>
      </c>
      <c r="C29" s="4" t="s">
        <v>38</v>
      </c>
      <c r="D29" s="6">
        <v>3000000</v>
      </c>
    </row>
    <row r="30" spans="1:4" x14ac:dyDescent="0.25">
      <c r="A30" s="5">
        <v>6310</v>
      </c>
      <c r="B30" s="5">
        <v>2141</v>
      </c>
      <c r="C30" s="4" t="s">
        <v>39</v>
      </c>
      <c r="D30" s="6">
        <v>1500</v>
      </c>
    </row>
    <row r="31" spans="1:4" x14ac:dyDescent="0.25">
      <c r="A31" s="5">
        <v>6330</v>
      </c>
      <c r="B31" s="5">
        <v>4131</v>
      </c>
      <c r="C31" s="4" t="s">
        <v>58</v>
      </c>
      <c r="D31" s="6">
        <v>500000</v>
      </c>
    </row>
    <row r="32" spans="1:4" x14ac:dyDescent="0.25">
      <c r="A32" s="5"/>
      <c r="B32" s="5"/>
      <c r="C32" s="4"/>
      <c r="D32" s="12">
        <f>SUM(D4:D30)</f>
        <v>15060500</v>
      </c>
    </row>
    <row r="33" spans="1:4" x14ac:dyDescent="0.25">
      <c r="A33" s="5"/>
      <c r="B33" s="5">
        <v>8115</v>
      </c>
      <c r="C33" s="4" t="s">
        <v>53</v>
      </c>
      <c r="D33" s="6">
        <f>D120-D32</f>
        <v>4971149</v>
      </c>
    </row>
    <row r="34" spans="1:4" x14ac:dyDescent="0.25">
      <c r="A34" s="4"/>
      <c r="B34" s="4"/>
      <c r="C34" s="8" t="s">
        <v>4</v>
      </c>
      <c r="D34" s="14">
        <f>SUM(D4:D30)+D33</f>
        <v>20031649</v>
      </c>
    </row>
    <row r="35" spans="1:4" x14ac:dyDescent="0.25">
      <c r="A35" s="9"/>
      <c r="B35" s="9"/>
      <c r="C35" s="10"/>
      <c r="D35" s="11"/>
    </row>
    <row r="36" spans="1:4" x14ac:dyDescent="0.25">
      <c r="A36" s="9"/>
      <c r="B36" s="9"/>
      <c r="C36" s="18" t="s">
        <v>67</v>
      </c>
      <c r="D36" s="19">
        <v>6553200.21</v>
      </c>
    </row>
    <row r="37" spans="1:4" x14ac:dyDescent="0.25">
      <c r="A37" s="9"/>
      <c r="B37" s="9"/>
      <c r="C37" s="10"/>
      <c r="D37" s="11"/>
    </row>
    <row r="38" spans="1:4" x14ac:dyDescent="0.25">
      <c r="A38" s="9"/>
      <c r="B38" s="9"/>
      <c r="C38" s="10"/>
      <c r="D38" s="11"/>
    </row>
    <row r="40" spans="1:4" x14ac:dyDescent="0.25">
      <c r="A40" s="2" t="s">
        <v>0</v>
      </c>
      <c r="B40" s="3" t="s">
        <v>1</v>
      </c>
      <c r="C40" s="3" t="s">
        <v>5</v>
      </c>
      <c r="D40" s="7" t="s">
        <v>3</v>
      </c>
    </row>
    <row r="41" spans="1:4" x14ac:dyDescent="0.25">
      <c r="A41" s="15">
        <f>A42</f>
        <v>2212</v>
      </c>
      <c r="B41" s="16">
        <v>5169</v>
      </c>
      <c r="C41" s="4" t="s">
        <v>70</v>
      </c>
      <c r="D41" s="17">
        <v>100000</v>
      </c>
    </row>
    <row r="42" spans="1:4" x14ac:dyDescent="0.25">
      <c r="A42" s="5">
        <v>2212</v>
      </c>
      <c r="B42" s="5">
        <v>5171</v>
      </c>
      <c r="C42" s="4" t="s">
        <v>43</v>
      </c>
      <c r="D42" s="6">
        <v>700000</v>
      </c>
    </row>
    <row r="43" spans="1:4" x14ac:dyDescent="0.25">
      <c r="A43" s="5">
        <f>A42</f>
        <v>2212</v>
      </c>
      <c r="B43" s="5">
        <v>6121</v>
      </c>
      <c r="C43" s="4" t="s">
        <v>71</v>
      </c>
      <c r="D43" s="6">
        <v>200000</v>
      </c>
    </row>
    <row r="44" spans="1:4" x14ac:dyDescent="0.25">
      <c r="A44" s="5">
        <f>A45</f>
        <v>2219</v>
      </c>
      <c r="B44" s="5">
        <v>5171</v>
      </c>
      <c r="C44" s="4" t="s">
        <v>60</v>
      </c>
      <c r="D44" s="6">
        <v>10000</v>
      </c>
    </row>
    <row r="45" spans="1:4" x14ac:dyDescent="0.25">
      <c r="A45" s="5">
        <v>2219</v>
      </c>
      <c r="B45" s="5">
        <v>6121</v>
      </c>
      <c r="C45" s="4" t="s">
        <v>72</v>
      </c>
      <c r="D45" s="6">
        <v>300000</v>
      </c>
    </row>
    <row r="46" spans="1:4" x14ac:dyDescent="0.25">
      <c r="A46" s="5">
        <v>2221</v>
      </c>
      <c r="B46" s="5">
        <v>5193</v>
      </c>
      <c r="C46" s="4" t="s">
        <v>73</v>
      </c>
      <c r="D46" s="6">
        <v>250000</v>
      </c>
    </row>
    <row r="47" spans="1:4" x14ac:dyDescent="0.25">
      <c r="A47" s="5">
        <v>2310</v>
      </c>
      <c r="B47" s="5">
        <v>6121</v>
      </c>
      <c r="C47" s="4" t="s">
        <v>74</v>
      </c>
      <c r="D47" s="6">
        <v>3700000</v>
      </c>
    </row>
    <row r="48" spans="1:4" x14ac:dyDescent="0.25">
      <c r="A48" s="5">
        <v>2321</v>
      </c>
      <c r="B48" s="5">
        <v>6121</v>
      </c>
      <c r="C48" s="4" t="s">
        <v>75</v>
      </c>
      <c r="D48" s="6">
        <v>200000</v>
      </c>
    </row>
    <row r="49" spans="1:4" x14ac:dyDescent="0.25">
      <c r="A49" s="5">
        <v>3111</v>
      </c>
      <c r="B49" s="5">
        <v>5171</v>
      </c>
      <c r="C49" s="4" t="s">
        <v>76</v>
      </c>
      <c r="D49" s="6">
        <v>55000</v>
      </c>
    </row>
    <row r="50" spans="1:4" x14ac:dyDescent="0.25">
      <c r="A50" s="5">
        <v>3111</v>
      </c>
      <c r="B50" s="5">
        <v>5331</v>
      </c>
      <c r="C50" s="4" t="s">
        <v>77</v>
      </c>
      <c r="D50" s="6">
        <v>400000</v>
      </c>
    </row>
    <row r="51" spans="1:4" x14ac:dyDescent="0.25">
      <c r="A51" s="5">
        <v>3113</v>
      </c>
      <c r="B51" s="5">
        <v>5333</v>
      </c>
      <c r="C51" s="4" t="s">
        <v>79</v>
      </c>
      <c r="D51" s="6">
        <v>5000</v>
      </c>
    </row>
    <row r="52" spans="1:4" x14ac:dyDescent="0.25">
      <c r="A52" s="5">
        <v>3113</v>
      </c>
      <c r="B52" s="5">
        <v>6121</v>
      </c>
      <c r="C52" s="4" t="s">
        <v>80</v>
      </c>
      <c r="D52" s="6">
        <v>13000</v>
      </c>
    </row>
    <row r="53" spans="1:4" x14ac:dyDescent="0.25">
      <c r="A53" s="5">
        <v>3113</v>
      </c>
      <c r="B53" s="5">
        <v>6341</v>
      </c>
      <c r="C53" s="4" t="s">
        <v>78</v>
      </c>
      <c r="D53" s="6">
        <v>2560000</v>
      </c>
    </row>
    <row r="54" spans="1:4" x14ac:dyDescent="0.25">
      <c r="A54" s="5">
        <v>3311</v>
      </c>
      <c r="B54" s="5">
        <v>5169</v>
      </c>
      <c r="C54" s="4" t="s">
        <v>81</v>
      </c>
      <c r="D54" s="6">
        <v>25000</v>
      </c>
    </row>
    <row r="55" spans="1:4" x14ac:dyDescent="0.25">
      <c r="A55" s="5">
        <v>3314</v>
      </c>
      <c r="B55" s="5">
        <v>5021</v>
      </c>
      <c r="C55" s="4" t="s">
        <v>7</v>
      </c>
      <c r="D55" s="6">
        <v>22000</v>
      </c>
    </row>
    <row r="56" spans="1:4" x14ac:dyDescent="0.25">
      <c r="A56" s="5">
        <v>3314</v>
      </c>
      <c r="B56" s="5">
        <v>5136</v>
      </c>
      <c r="C56" s="8" t="s">
        <v>8</v>
      </c>
      <c r="D56" s="6">
        <v>30000</v>
      </c>
    </row>
    <row r="57" spans="1:4" x14ac:dyDescent="0.25">
      <c r="A57" s="5">
        <v>3314</v>
      </c>
      <c r="B57" s="5">
        <v>5139</v>
      </c>
      <c r="C57" s="4" t="s">
        <v>45</v>
      </c>
      <c r="D57" s="6">
        <v>7000</v>
      </c>
    </row>
    <row r="58" spans="1:4" x14ac:dyDescent="0.25">
      <c r="A58" s="5">
        <v>3314</v>
      </c>
      <c r="B58" s="5">
        <v>5169</v>
      </c>
      <c r="C58" s="4" t="s">
        <v>54</v>
      </c>
      <c r="D58" s="6">
        <v>3000</v>
      </c>
    </row>
    <row r="59" spans="1:4" x14ac:dyDescent="0.25">
      <c r="A59" s="5">
        <v>3314</v>
      </c>
      <c r="B59" s="5">
        <v>5172</v>
      </c>
      <c r="C59" s="4" t="s">
        <v>114</v>
      </c>
      <c r="D59" s="6">
        <v>22000</v>
      </c>
    </row>
    <row r="60" spans="1:4" x14ac:dyDescent="0.25">
      <c r="A60" s="5">
        <f>A58</f>
        <v>3314</v>
      </c>
      <c r="B60" s="5">
        <v>5173</v>
      </c>
      <c r="C60" s="4" t="s">
        <v>61</v>
      </c>
      <c r="D60" s="6">
        <v>1000</v>
      </c>
    </row>
    <row r="61" spans="1:4" x14ac:dyDescent="0.25">
      <c r="A61" s="5">
        <v>3319</v>
      </c>
      <c r="B61" s="5">
        <v>5139</v>
      </c>
      <c r="C61" s="4" t="s">
        <v>82</v>
      </c>
      <c r="D61" s="6">
        <v>100000</v>
      </c>
    </row>
    <row r="62" spans="1:4" x14ac:dyDescent="0.25">
      <c r="A62" s="5">
        <f>A61</f>
        <v>3319</v>
      </c>
      <c r="B62" s="5">
        <v>5169</v>
      </c>
      <c r="C62" s="4" t="s">
        <v>83</v>
      </c>
      <c r="D62" s="6">
        <v>50000</v>
      </c>
    </row>
    <row r="63" spans="1:4" x14ac:dyDescent="0.25">
      <c r="A63" s="5">
        <v>3330</v>
      </c>
      <c r="B63" s="5">
        <v>5223</v>
      </c>
      <c r="C63" s="4" t="s">
        <v>40</v>
      </c>
      <c r="D63" s="20">
        <v>5502</v>
      </c>
    </row>
    <row r="64" spans="1:4" x14ac:dyDescent="0.25">
      <c r="A64" s="5">
        <v>3399</v>
      </c>
      <c r="B64" s="5">
        <v>5194</v>
      </c>
      <c r="C64" s="4" t="s">
        <v>85</v>
      </c>
      <c r="D64" s="20">
        <v>10000</v>
      </c>
    </row>
    <row r="65" spans="1:4" x14ac:dyDescent="0.25">
      <c r="A65" s="5">
        <v>3429</v>
      </c>
      <c r="B65" s="5">
        <v>5222</v>
      </c>
      <c r="C65" s="4" t="s">
        <v>84</v>
      </c>
      <c r="D65" s="6">
        <v>100000</v>
      </c>
    </row>
    <row r="66" spans="1:4" x14ac:dyDescent="0.25">
      <c r="A66" s="5">
        <v>3612</v>
      </c>
      <c r="B66" s="5">
        <v>5171</v>
      </c>
      <c r="C66" s="4" t="s">
        <v>9</v>
      </c>
      <c r="D66" s="6">
        <v>15000</v>
      </c>
    </row>
    <row r="67" spans="1:4" x14ac:dyDescent="0.25">
      <c r="A67" s="5">
        <v>3631</v>
      </c>
      <c r="B67" s="5">
        <v>5154</v>
      </c>
      <c r="C67" s="4" t="s">
        <v>88</v>
      </c>
      <c r="D67" s="6">
        <v>150000</v>
      </c>
    </row>
    <row r="68" spans="1:4" x14ac:dyDescent="0.25">
      <c r="A68" s="5">
        <v>3631</v>
      </c>
      <c r="B68" s="5">
        <v>5169</v>
      </c>
      <c r="C68" s="4" t="s">
        <v>86</v>
      </c>
      <c r="D68" s="6">
        <v>10000</v>
      </c>
    </row>
    <row r="69" spans="1:4" x14ac:dyDescent="0.25">
      <c r="A69" s="5">
        <v>3631</v>
      </c>
      <c r="B69" s="5">
        <v>5171</v>
      </c>
      <c r="C69" s="4" t="s">
        <v>87</v>
      </c>
      <c r="D69" s="6">
        <v>150000</v>
      </c>
    </row>
    <row r="70" spans="1:4" x14ac:dyDescent="0.25">
      <c r="A70" s="5">
        <v>3631</v>
      </c>
      <c r="B70" s="5">
        <v>6121</v>
      </c>
      <c r="C70" s="4" t="s">
        <v>89</v>
      </c>
      <c r="D70" s="6">
        <v>400000</v>
      </c>
    </row>
    <row r="71" spans="1:4" x14ac:dyDescent="0.25">
      <c r="A71" s="5">
        <v>3632</v>
      </c>
      <c r="B71" s="5">
        <v>5171</v>
      </c>
      <c r="C71" s="4" t="s">
        <v>10</v>
      </c>
      <c r="D71" s="6">
        <v>30000</v>
      </c>
    </row>
    <row r="72" spans="1:4" x14ac:dyDescent="0.25">
      <c r="A72" s="5">
        <v>3635</v>
      </c>
      <c r="B72" s="5">
        <v>6119</v>
      </c>
      <c r="C72" s="4" t="s">
        <v>44</v>
      </c>
      <c r="D72" s="20">
        <v>100000</v>
      </c>
    </row>
    <row r="73" spans="1:4" x14ac:dyDescent="0.25">
      <c r="A73" s="5">
        <v>3636</v>
      </c>
      <c r="B73" s="5">
        <v>6121</v>
      </c>
      <c r="C73" s="4" t="s">
        <v>55</v>
      </c>
      <c r="D73" s="6">
        <v>250000</v>
      </c>
    </row>
    <row r="74" spans="1:4" x14ac:dyDescent="0.25">
      <c r="A74" s="5">
        <v>3639</v>
      </c>
      <c r="B74" s="5">
        <v>5362</v>
      </c>
      <c r="C74" s="4" t="s">
        <v>107</v>
      </c>
      <c r="D74" s="6">
        <v>120000</v>
      </c>
    </row>
    <row r="75" spans="1:4" x14ac:dyDescent="0.25">
      <c r="A75" s="5">
        <v>3721</v>
      </c>
      <c r="B75" s="5">
        <v>5169</v>
      </c>
      <c r="C75" s="4" t="s">
        <v>90</v>
      </c>
      <c r="D75" s="6">
        <v>30000</v>
      </c>
    </row>
    <row r="76" spans="1:4" x14ac:dyDescent="0.25">
      <c r="A76" s="5">
        <v>3722</v>
      </c>
      <c r="B76" s="5">
        <v>5169</v>
      </c>
      <c r="C76" s="4" t="s">
        <v>11</v>
      </c>
      <c r="D76" s="6">
        <v>970000</v>
      </c>
    </row>
    <row r="77" spans="1:4" x14ac:dyDescent="0.25">
      <c r="A77" s="5">
        <v>3722</v>
      </c>
      <c r="B77" s="5">
        <v>6121</v>
      </c>
      <c r="C77" s="4" t="s">
        <v>91</v>
      </c>
      <c r="D77" s="6">
        <v>50000</v>
      </c>
    </row>
    <row r="78" spans="1:4" x14ac:dyDescent="0.25">
      <c r="A78" s="5">
        <v>3725</v>
      </c>
      <c r="B78" s="5">
        <v>5169</v>
      </c>
      <c r="C78" s="4" t="s">
        <v>92</v>
      </c>
      <c r="D78" s="6">
        <v>520000</v>
      </c>
    </row>
    <row r="79" spans="1:4" x14ac:dyDescent="0.25">
      <c r="A79" s="5">
        <v>3729</v>
      </c>
      <c r="B79" s="5">
        <v>5139</v>
      </c>
      <c r="C79" s="4" t="s">
        <v>68</v>
      </c>
      <c r="D79" s="6">
        <v>70000</v>
      </c>
    </row>
    <row r="80" spans="1:4" x14ac:dyDescent="0.25">
      <c r="A80" s="5">
        <v>3745</v>
      </c>
      <c r="B80" s="5">
        <v>5171</v>
      </c>
      <c r="C80" s="4" t="s">
        <v>12</v>
      </c>
      <c r="D80" s="6">
        <v>150000</v>
      </c>
    </row>
    <row r="81" spans="1:4" x14ac:dyDescent="0.25">
      <c r="A81" s="5">
        <v>3900</v>
      </c>
      <c r="B81" s="5">
        <v>5222</v>
      </c>
      <c r="C81" s="4" t="s">
        <v>93</v>
      </c>
      <c r="D81" s="6">
        <v>30000</v>
      </c>
    </row>
    <row r="82" spans="1:4" x14ac:dyDescent="0.25">
      <c r="A82" s="5">
        <v>5512</v>
      </c>
      <c r="B82" s="5">
        <v>5321</v>
      </c>
      <c r="C82" s="4" t="s">
        <v>94</v>
      </c>
      <c r="D82" s="20">
        <v>35000</v>
      </c>
    </row>
    <row r="83" spans="1:4" x14ac:dyDescent="0.25">
      <c r="A83" s="5">
        <v>6112</v>
      </c>
      <c r="B83" s="5">
        <v>5023</v>
      </c>
      <c r="C83" s="4" t="s">
        <v>14</v>
      </c>
      <c r="D83" s="20">
        <v>820000</v>
      </c>
    </row>
    <row r="84" spans="1:4" x14ac:dyDescent="0.25">
      <c r="A84" s="5">
        <v>6112</v>
      </c>
      <c r="B84" s="5">
        <v>5031</v>
      </c>
      <c r="C84" s="4" t="s">
        <v>41</v>
      </c>
      <c r="D84" s="20">
        <v>130000</v>
      </c>
    </row>
    <row r="85" spans="1:4" x14ac:dyDescent="0.25">
      <c r="A85" s="5">
        <v>6112</v>
      </c>
      <c r="B85" s="5">
        <v>5032</v>
      </c>
      <c r="C85" s="4" t="s">
        <v>95</v>
      </c>
      <c r="D85" s="20">
        <v>75000</v>
      </c>
    </row>
    <row r="86" spans="1:4" x14ac:dyDescent="0.25">
      <c r="A86" s="5">
        <v>6112</v>
      </c>
      <c r="B86" s="5">
        <v>5173</v>
      </c>
      <c r="C86" s="4" t="s">
        <v>96</v>
      </c>
      <c r="D86" s="20">
        <v>50000</v>
      </c>
    </row>
    <row r="87" spans="1:4" x14ac:dyDescent="0.25">
      <c r="A87" s="5">
        <v>6112</v>
      </c>
      <c r="B87" s="5">
        <v>5176</v>
      </c>
      <c r="C87" s="4" t="s">
        <v>97</v>
      </c>
      <c r="D87" s="20">
        <v>2200</v>
      </c>
    </row>
    <row r="88" spans="1:4" x14ac:dyDescent="0.25">
      <c r="A88" s="5">
        <v>6171</v>
      </c>
      <c r="B88" s="5">
        <v>5011</v>
      </c>
      <c r="C88" s="4" t="s">
        <v>13</v>
      </c>
      <c r="D88" s="20">
        <v>1200000</v>
      </c>
    </row>
    <row r="89" spans="1:4" x14ac:dyDescent="0.25">
      <c r="A89" s="5">
        <v>6171</v>
      </c>
      <c r="B89" s="5">
        <v>5021</v>
      </c>
      <c r="C89" s="4" t="s">
        <v>98</v>
      </c>
      <c r="D89" s="20">
        <v>200000</v>
      </c>
    </row>
    <row r="90" spans="1:4" x14ac:dyDescent="0.25">
      <c r="A90" s="5">
        <v>6171</v>
      </c>
      <c r="B90" s="5">
        <v>5031</v>
      </c>
      <c r="C90" s="4" t="s">
        <v>42</v>
      </c>
      <c r="D90" s="20">
        <v>300000</v>
      </c>
    </row>
    <row r="91" spans="1:4" x14ac:dyDescent="0.25">
      <c r="A91" s="5">
        <v>6171</v>
      </c>
      <c r="B91" s="5">
        <v>5032</v>
      </c>
      <c r="C91" s="4" t="s">
        <v>99</v>
      </c>
      <c r="D91" s="20">
        <v>110000</v>
      </c>
    </row>
    <row r="92" spans="1:4" x14ac:dyDescent="0.25">
      <c r="A92" s="5">
        <v>6171</v>
      </c>
      <c r="B92" s="5">
        <v>5038</v>
      </c>
      <c r="C92" s="4" t="s">
        <v>100</v>
      </c>
      <c r="D92" s="20">
        <v>10000</v>
      </c>
    </row>
    <row r="93" spans="1:4" x14ac:dyDescent="0.25">
      <c r="A93" s="5">
        <v>6171</v>
      </c>
      <c r="B93" s="5">
        <v>5136</v>
      </c>
      <c r="C93" s="4" t="s">
        <v>21</v>
      </c>
      <c r="D93" s="6">
        <v>4000</v>
      </c>
    </row>
    <row r="94" spans="1:4" x14ac:dyDescent="0.25">
      <c r="A94" s="5">
        <v>6171</v>
      </c>
      <c r="B94" s="5">
        <v>5137</v>
      </c>
      <c r="C94" s="4" t="s">
        <v>49</v>
      </c>
      <c r="D94" s="6">
        <v>200000</v>
      </c>
    </row>
    <row r="95" spans="1:4" x14ac:dyDescent="0.25">
      <c r="A95" s="5">
        <v>6171</v>
      </c>
      <c r="B95" s="5">
        <v>5139</v>
      </c>
      <c r="C95" s="4" t="s">
        <v>15</v>
      </c>
      <c r="D95" s="6">
        <v>200000</v>
      </c>
    </row>
    <row r="96" spans="1:4" x14ac:dyDescent="0.25">
      <c r="A96" s="5">
        <v>6171</v>
      </c>
      <c r="B96" s="5">
        <v>5154</v>
      </c>
      <c r="C96" s="4" t="s">
        <v>50</v>
      </c>
      <c r="D96" s="6">
        <v>110000</v>
      </c>
    </row>
    <row r="97" spans="1:4" x14ac:dyDescent="0.25">
      <c r="A97" s="5">
        <v>6171</v>
      </c>
      <c r="B97" s="5">
        <v>5161</v>
      </c>
      <c r="C97" s="4" t="s">
        <v>16</v>
      </c>
      <c r="D97" s="6">
        <v>25000</v>
      </c>
    </row>
    <row r="98" spans="1:4" x14ac:dyDescent="0.25">
      <c r="A98" s="5">
        <v>6171</v>
      </c>
      <c r="B98" s="5">
        <v>5162</v>
      </c>
      <c r="C98" s="4" t="s">
        <v>17</v>
      </c>
      <c r="D98" s="6">
        <v>35000</v>
      </c>
    </row>
    <row r="99" spans="1:4" x14ac:dyDescent="0.25">
      <c r="A99" s="5">
        <v>6171</v>
      </c>
      <c r="B99" s="5">
        <v>5163</v>
      </c>
      <c r="C99" s="4" t="s">
        <v>18</v>
      </c>
      <c r="D99" s="6">
        <v>90000</v>
      </c>
    </row>
    <row r="100" spans="1:4" x14ac:dyDescent="0.25">
      <c r="A100" s="5">
        <v>6171</v>
      </c>
      <c r="B100" s="5">
        <v>5166</v>
      </c>
      <c r="C100" s="4" t="s">
        <v>19</v>
      </c>
      <c r="D100" s="6">
        <v>200000</v>
      </c>
    </row>
    <row r="101" spans="1:4" x14ac:dyDescent="0.25">
      <c r="A101" s="5">
        <v>6171</v>
      </c>
      <c r="B101" s="5">
        <v>5167</v>
      </c>
      <c r="C101" s="4" t="s">
        <v>20</v>
      </c>
      <c r="D101" s="6">
        <v>40000</v>
      </c>
    </row>
    <row r="102" spans="1:4" x14ac:dyDescent="0.25">
      <c r="A102" s="5">
        <v>6171</v>
      </c>
      <c r="B102" s="5">
        <v>5168</v>
      </c>
      <c r="C102" s="4" t="s">
        <v>101</v>
      </c>
      <c r="D102" s="6">
        <v>125000</v>
      </c>
    </row>
    <row r="103" spans="1:4" x14ac:dyDescent="0.25">
      <c r="A103" s="5">
        <v>6171</v>
      </c>
      <c r="B103" s="5">
        <v>5169</v>
      </c>
      <c r="C103" s="4" t="s">
        <v>103</v>
      </c>
      <c r="D103" s="6">
        <v>250000</v>
      </c>
    </row>
    <row r="104" spans="1:4" x14ac:dyDescent="0.25">
      <c r="A104" s="5">
        <v>6171</v>
      </c>
      <c r="B104" s="5">
        <v>5171</v>
      </c>
      <c r="C104" s="4" t="s">
        <v>102</v>
      </c>
      <c r="D104" s="6">
        <v>1000000</v>
      </c>
    </row>
    <row r="105" spans="1:4" x14ac:dyDescent="0.25">
      <c r="A105" s="5">
        <f>A104</f>
        <v>6171</v>
      </c>
      <c r="B105" s="5">
        <v>5172</v>
      </c>
      <c r="C105" s="4" t="s">
        <v>62</v>
      </c>
      <c r="D105" s="6">
        <v>40000</v>
      </c>
    </row>
    <row r="106" spans="1:4" x14ac:dyDescent="0.25">
      <c r="A106" s="5">
        <v>6171</v>
      </c>
      <c r="B106" s="5">
        <v>5192</v>
      </c>
      <c r="C106" s="4" t="s">
        <v>104</v>
      </c>
      <c r="D106" s="6">
        <v>50000</v>
      </c>
    </row>
    <row r="107" spans="1:4" x14ac:dyDescent="0.25">
      <c r="A107" s="5">
        <v>6171</v>
      </c>
      <c r="B107" s="5">
        <v>5221</v>
      </c>
      <c r="C107" s="4" t="s">
        <v>105</v>
      </c>
      <c r="D107" s="6">
        <v>12000</v>
      </c>
    </row>
    <row r="108" spans="1:4" x14ac:dyDescent="0.25">
      <c r="A108" s="5">
        <f>A107</f>
        <v>6171</v>
      </c>
      <c r="B108" s="5">
        <v>5229</v>
      </c>
      <c r="C108" s="4" t="s">
        <v>63</v>
      </c>
      <c r="D108" s="6">
        <v>4200</v>
      </c>
    </row>
    <row r="109" spans="1:4" x14ac:dyDescent="0.25">
      <c r="A109" s="5">
        <v>6171</v>
      </c>
      <c r="B109" s="5">
        <v>5329</v>
      </c>
      <c r="C109" s="4" t="s">
        <v>106</v>
      </c>
      <c r="D109" s="6">
        <v>70000</v>
      </c>
    </row>
    <row r="110" spans="1:4" x14ac:dyDescent="0.25">
      <c r="A110" s="5">
        <f>A109</f>
        <v>6171</v>
      </c>
      <c r="B110" s="5">
        <v>5361</v>
      </c>
      <c r="C110" s="4" t="s">
        <v>64</v>
      </c>
      <c r="D110" s="6">
        <v>2000</v>
      </c>
    </row>
    <row r="111" spans="1:4" x14ac:dyDescent="0.25">
      <c r="A111" s="5">
        <v>6171</v>
      </c>
      <c r="B111" s="5">
        <v>5362</v>
      </c>
      <c r="C111" s="4" t="s">
        <v>110</v>
      </c>
      <c r="D111" s="6">
        <v>10000</v>
      </c>
    </row>
    <row r="112" spans="1:4" x14ac:dyDescent="0.25">
      <c r="A112" s="5">
        <v>6171</v>
      </c>
      <c r="B112" s="5">
        <v>5365</v>
      </c>
      <c r="C112" s="4" t="s">
        <v>108</v>
      </c>
      <c r="D112" s="6">
        <v>5000</v>
      </c>
    </row>
    <row r="113" spans="1:4" x14ac:dyDescent="0.25">
      <c r="A113" s="5">
        <v>6171</v>
      </c>
      <c r="B113" s="5">
        <v>6121</v>
      </c>
      <c r="C113" s="4" t="s">
        <v>69</v>
      </c>
      <c r="D113" s="6">
        <v>1100000</v>
      </c>
    </row>
    <row r="114" spans="1:4" x14ac:dyDescent="0.25">
      <c r="A114" s="5">
        <v>6171</v>
      </c>
      <c r="B114" s="5">
        <v>6122</v>
      </c>
      <c r="C114" s="4" t="s">
        <v>109</v>
      </c>
      <c r="D114" s="6">
        <v>100000</v>
      </c>
    </row>
    <row r="115" spans="1:4" x14ac:dyDescent="0.25">
      <c r="A115" s="5">
        <v>6171</v>
      </c>
      <c r="B115" s="5">
        <v>6130</v>
      </c>
      <c r="C115" s="4" t="s">
        <v>51</v>
      </c>
      <c r="D115" s="6">
        <v>50000</v>
      </c>
    </row>
    <row r="116" spans="1:4" x14ac:dyDescent="0.25">
      <c r="A116" s="5">
        <v>6310</v>
      </c>
      <c r="B116" s="5">
        <v>5163</v>
      </c>
      <c r="C116" s="4" t="s">
        <v>111</v>
      </c>
      <c r="D116" s="6">
        <v>13000</v>
      </c>
    </row>
    <row r="117" spans="1:4" x14ac:dyDescent="0.25">
      <c r="A117" s="5">
        <v>6399</v>
      </c>
      <c r="B117" s="5">
        <v>5362</v>
      </c>
      <c r="C117" s="4" t="s">
        <v>112</v>
      </c>
      <c r="D117" s="6">
        <v>700000</v>
      </c>
    </row>
    <row r="118" spans="1:4" x14ac:dyDescent="0.25">
      <c r="A118" s="5">
        <v>6399</v>
      </c>
      <c r="B118" s="5">
        <v>5362</v>
      </c>
      <c r="C118" s="4" t="s">
        <v>113</v>
      </c>
      <c r="D118" s="6">
        <v>200000</v>
      </c>
    </row>
    <row r="119" spans="1:4" x14ac:dyDescent="0.25">
      <c r="A119" s="5">
        <v>6409</v>
      </c>
      <c r="B119" s="5">
        <v>6349</v>
      </c>
      <c r="C119" s="4" t="s">
        <v>6</v>
      </c>
      <c r="D119" s="20">
        <v>550747</v>
      </c>
    </row>
    <row r="120" spans="1:4" x14ac:dyDescent="0.25">
      <c r="A120" s="5"/>
      <c r="B120" s="5"/>
      <c r="C120" s="4"/>
      <c r="D120" s="13">
        <f>SUM(D41:D119)</f>
        <v>20031649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OÚ Louňovice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Louňovice</dc:creator>
  <cp:lastModifiedBy>Uzivatel</cp:lastModifiedBy>
  <cp:lastPrinted>2016-01-22T16:16:11Z</cp:lastPrinted>
  <dcterms:created xsi:type="dcterms:W3CDTF">2011-02-14T10:56:17Z</dcterms:created>
  <dcterms:modified xsi:type="dcterms:W3CDTF">2016-03-01T13:29:14Z</dcterms:modified>
</cp:coreProperties>
</file>